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LHA DE PAGAMENTO\TRANSPARENCIA IPGSE\02 - FEVEREIRO\"/>
    </mc:Choice>
  </mc:AlternateContent>
  <xr:revisionPtr revIDLastSave="0" documentId="13_ncr:1_{DBE7F2C0-1358-4E88-80FE-DE9DB2179AC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LAÇÃO EMP. CLT" sheetId="1" r:id="rId1"/>
    <sheet name="Planilha1" sheetId="2" r:id="rId2"/>
  </sheets>
  <definedNames>
    <definedName name="_xlnm._FilterDatabase" localSheetId="1" hidden="1">Planilha1!$A$1:$A$316</definedName>
    <definedName name="_xlnm._FilterDatabase" localSheetId="0" hidden="1">'RELAÇÃO EMP. CLT'!$A$6:$I$12</definedName>
    <definedName name="_xlnm.Print_Area" localSheetId="0">'RELAÇÃO EMP. CLT'!$A$1:$I$22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7" i="1"/>
  <c r="H8" i="1"/>
  <c r="H9" i="1"/>
  <c r="H10" i="1"/>
  <c r="H11" i="1"/>
  <c r="H12" i="1"/>
  <c r="H7" i="1"/>
  <c r="G8" i="1"/>
  <c r="G9" i="1"/>
  <c r="G10" i="1"/>
  <c r="G11" i="1"/>
  <c r="G12" i="1"/>
  <c r="G7" i="1"/>
  <c r="F8" i="1"/>
  <c r="F9" i="1"/>
  <c r="F10" i="1"/>
  <c r="F11" i="1"/>
  <c r="F12" i="1"/>
  <c r="F7" i="1"/>
  <c r="E8" i="1"/>
  <c r="E9" i="1"/>
  <c r="E10" i="1"/>
  <c r="E11" i="1"/>
  <c r="E12" i="1"/>
  <c r="E7" i="1"/>
  <c r="D8" i="1"/>
  <c r="D9" i="1"/>
  <c r="D10" i="1"/>
  <c r="D11" i="1"/>
  <c r="D12" i="1"/>
  <c r="D7" i="1"/>
</calcChain>
</file>

<file path=xl/sharedStrings.xml><?xml version="1.0" encoding="utf-8"?>
<sst xmlns="http://schemas.openxmlformats.org/spreadsheetml/2006/main" count="705" uniqueCount="423">
  <si>
    <r>
      <rPr>
        <sz val="10"/>
        <rFont val="Calibri"/>
        <family val="1"/>
      </rPr>
      <t>OS: INSTITUTO DE PLANEJAMENTO E GESTÃO DE SERVIÇOS ESPECIALIZADOS - IPGSE</t>
    </r>
  </si>
  <si>
    <t xml:space="preserve">Atualizado </t>
  </si>
  <si>
    <t>ELIEZER JOSE CAMPOS</t>
  </si>
  <si>
    <t>Hospital Estadual de Santa Helena de Goiás Dr. Albanir Faleiros Machado - HERSO</t>
  </si>
  <si>
    <t>Unidade</t>
  </si>
  <si>
    <t>Nome do Colaborador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</si>
  <si>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</si>
  <si>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</si>
  <si>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</si>
  <si>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</si>
  <si>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r>
      <rPr>
        <b/>
        <sz val="7"/>
        <rFont val="Calibri"/>
        <family val="2"/>
        <scheme val="minor"/>
      </rPr>
      <t>Demais Desconntos
(R$)</t>
    </r>
  </si>
  <si>
    <t>Relação mensal dos membros da Diretoria e Chefias de seu organograma com as suas respectivas remunerações</t>
  </si>
  <si>
    <t>Cargo</t>
  </si>
  <si>
    <t>Valor Liquido
(R$)</t>
  </si>
  <si>
    <t>GERENTE DE SUPRIM. E MANUNTENCAO
e-mail: eliezer.campos@herso.org.br
Telefone: (64) 3614-9712</t>
  </si>
  <si>
    <t>UBYRATAN GONZAGA COELHO</t>
  </si>
  <si>
    <t>DIRETOR GERAL
e-mail: ubyratan.coelho@herso.org.br
Telefone: (64) 3614-9712</t>
  </si>
  <si>
    <t>Fonte: AGILE ASSESSORIA</t>
  </si>
  <si>
    <t>TUANY DE PAULA TERRA</t>
  </si>
  <si>
    <t>LUCAS FERNANDO GONÇALVES FERREIRA</t>
  </si>
  <si>
    <t>DIRETOR (A) ADMINISTRATIVO
e-mail: tuany.terra@herso.org.br
Telefone: (64) 3614-9712</t>
  </si>
  <si>
    <t>ETIENE CARLA MIRANDA</t>
  </si>
  <si>
    <t>DIRETOR (A) ASSISTENCIAL E MULTIPROFISSIONAL
e-mail: etiene.miranda@herso.org.br
Telefone: (64) 3614-9712</t>
  </si>
  <si>
    <t xml:space="preserve"> CHEFE DO SETOR DE CONTROLE DE PESSOAL
e-mail: coordrh@herso.org.br
Telefone: (64) 3614-9712</t>
  </si>
  <si>
    <t>NATALIA YOKO DE SOUSA ASA</t>
  </si>
  <si>
    <t xml:space="preserve"> CHEFE DO SETOR DE ESTATÍSTICA
e-mail: estatistica@herso.org.br
Telefone: (64) 3614-9712</t>
  </si>
  <si>
    <t>Fábio Vilela Matos</t>
  </si>
  <si>
    <t>Superintendente Administrativo</t>
  </si>
  <si>
    <t>Lucas Fernando Gonçalves Ferreira</t>
  </si>
  <si>
    <t>Chefe do setor de RH</t>
  </si>
  <si>
    <t>Competência: 02/2023</t>
  </si>
  <si>
    <t>Nome do empregado</t>
  </si>
  <si>
    <t>Salário</t>
  </si>
  <si>
    <t>Out.Prov.</t>
  </si>
  <si>
    <t>Bruto</t>
  </si>
  <si>
    <t>Férias</t>
  </si>
  <si>
    <t>13º</t>
  </si>
  <si>
    <t>Sal.Fam.</t>
  </si>
  <si>
    <t>INSS</t>
  </si>
  <si>
    <t>IRRF</t>
  </si>
  <si>
    <t>Out.Desc.</t>
  </si>
  <si>
    <t>Demais desc</t>
  </si>
  <si>
    <t>Líquido</t>
  </si>
  <si>
    <t>FGTS</t>
  </si>
  <si>
    <t>Situação</t>
  </si>
  <si>
    <t>ADENILMA BARBOSA DE SOUZA</t>
  </si>
  <si>
    <t>TECNICO DE ENFERMAGEM</t>
  </si>
  <si>
    <t>ADRIANA CRISTINA DE LIMA</t>
  </si>
  <si>
    <t>ADRIELE SANTOS DE SOUZA</t>
  </si>
  <si>
    <t>AGDA SILVA DE GODOI</t>
  </si>
  <si>
    <t>AILTON MARTINS MAXIMO</t>
  </si>
  <si>
    <t>TECNICO DE GESSO</t>
  </si>
  <si>
    <t>ALBERTO GABRIEL BORGES FELIPE</t>
  </si>
  <si>
    <t>BIOMEDICO</t>
  </si>
  <si>
    <t>ALDENICE ANA SOARES</t>
  </si>
  <si>
    <t>ALDO ALMEIDA FELIX</t>
  </si>
  <si>
    <t>FISIOTERAPEUTA</t>
  </si>
  <si>
    <t>ALESSANDRO OLIVEIRA SANTANA</t>
  </si>
  <si>
    <t>ALINE DE OLIVEIRA ALVES</t>
  </si>
  <si>
    <t>ALINE MARTINS ALVES</t>
  </si>
  <si>
    <t>ASSISTENTE SOCIAL</t>
  </si>
  <si>
    <t>ALOMA BIANCA LINS SOBRINHO</t>
  </si>
  <si>
    <t>ENFERMEIRO</t>
  </si>
  <si>
    <t>ALVINO DE SOUSA ROSA JUNIOR</t>
  </si>
  <si>
    <t>ANA CARLA DA SILVA PEREIRA</t>
  </si>
  <si>
    <t>ANA CAROLINA LOPES MARTINS</t>
  </si>
  <si>
    <t>ANA CAROLYNE FARIA DE SOUZA</t>
  </si>
  <si>
    <t>ANA FLAVIA ALVES CAMPOS</t>
  </si>
  <si>
    <t>ANA LETICIA GOMES DOS SANTOS</t>
  </si>
  <si>
    <t>ANA LUCIA MIGUEL FERREIRA MARTINS</t>
  </si>
  <si>
    <t>ANA MARIA BUENO VIEIRA</t>
  </si>
  <si>
    <t>AUXILIAR DE COLETA</t>
  </si>
  <si>
    <t>ANA PAULA BARRETOS DA CRUZ</t>
  </si>
  <si>
    <t>AUXILIAR DE FARMACIA</t>
  </si>
  <si>
    <t>ANA PAULA CARDOSO</t>
  </si>
  <si>
    <t>INSTRUMENTADOR CIRURGICO</t>
  </si>
  <si>
    <t>ANDREA DE MEDEIROS PEREIRA</t>
  </si>
  <si>
    <t>ANDREIA BATISTA DA SILVA MORAES</t>
  </si>
  <si>
    <t>ANDREIA MARIA DA CONCEIÇÃO SOUSA</t>
  </si>
  <si>
    <t>ANDREZA TEIXEIRA DE ALMEIDA</t>
  </si>
  <si>
    <t>ANDRIELE BARBOSA DOS SANTOS</t>
  </si>
  <si>
    <t xml:space="preserve">ANNE CAROLINE AFONSO DE REZENDE </t>
  </si>
  <si>
    <t>COORDENADOR DE RH</t>
  </si>
  <si>
    <t>ANNY KAROLYNE FERNANDES COSTA</t>
  </si>
  <si>
    <t>ARIANY CRISTINA MARQUES SILVA</t>
  </si>
  <si>
    <t>SUPERVISOR DE LABORATÓRIO</t>
  </si>
  <si>
    <t>ARIEL VIEIRA DE OLIVEIRA</t>
  </si>
  <si>
    <t>ARMANDO TAGINO SILVA</t>
  </si>
  <si>
    <t>TECNICO AUXILIAR DE REGULAÇÃO MEDICA</t>
  </si>
  <si>
    <t>AUDIRENE GOMES DE SOUZA PORTO</t>
  </si>
  <si>
    <t>BRUNA DAS NEVES GOMES TAVARES</t>
  </si>
  <si>
    <t>BRUNA MARCELLA BORGES ANDRADE</t>
  </si>
  <si>
    <t>BRUNO BARBOSA QUEIROZ</t>
  </si>
  <si>
    <t>CAMILA DE OLIVEIRA SOUZA CASTRO</t>
  </si>
  <si>
    <t>CAMILLA TORRES DE ARAUJO</t>
  </si>
  <si>
    <t>TERAPEUTA OCUPACIONAL</t>
  </si>
  <si>
    <t>CARLA CATRINE GUIMARAES DOS SANTOS</t>
  </si>
  <si>
    <t>CARLA DE SOUSA MARTINS</t>
  </si>
  <si>
    <t>CARLA JACQUELINE SANTOS DA SILVA</t>
  </si>
  <si>
    <t>TECNICO EM SEGURANCA DO TRABALHO</t>
  </si>
  <si>
    <t>CARLOS DANIEL COSTA DE MEDEIROS</t>
  </si>
  <si>
    <t>CHEFE DE SETOR DE COTAÇÕES</t>
  </si>
  <si>
    <t>CAROLAINE SOUZA FELIX</t>
  </si>
  <si>
    <t>CATIANE DE SOUSA MARTINS</t>
  </si>
  <si>
    <t>COORDENADOR DE NUTRIÇÃO</t>
  </si>
  <si>
    <t>CELIANE BORGES PEREIRA</t>
  </si>
  <si>
    <t>CHARLENE DO NASCIMENTO SILVA</t>
  </si>
  <si>
    <t>CHRYSTIANE WINDER HONORIO LIMA SILVA</t>
  </si>
  <si>
    <t>CICERA MARIA DOS SANTOS</t>
  </si>
  <si>
    <t>CINTIA SILVA BARBOSA</t>
  </si>
  <si>
    <t>CLAUDENI CONCEICAO PIRES</t>
  </si>
  <si>
    <t>CLEIDE DE MIRANDA VAZ</t>
  </si>
  <si>
    <t>CLEIDE MARTINS DA CUNHA</t>
  </si>
  <si>
    <t>CLEONICE RIBEIRO DE ARAUJO</t>
  </si>
  <si>
    <t>CLOVIS LEAO DE ARAUJO JUNIOR</t>
  </si>
  <si>
    <t>CRISTIANE APARECIDA DE MACEDO</t>
  </si>
  <si>
    <t>CRISTIANE FERNANDES DOS SANTOS</t>
  </si>
  <si>
    <t>CRISTINA DUARTE FERREIRA</t>
  </si>
  <si>
    <t>DAIANE ARANTES NOVAES</t>
  </si>
  <si>
    <t>DAMIANA GONCALVES DOS SANTOS SILVA</t>
  </si>
  <si>
    <t>DANIELA FERREIRA DA SILVA</t>
  </si>
  <si>
    <t>DANIELA MARTINS DE SOUSA</t>
  </si>
  <si>
    <t>DANIELA PARREIRA DA SILVA</t>
  </si>
  <si>
    <t>DANIELLY CRISTINA PEREIRA DA SILVA</t>
  </si>
  <si>
    <t>DAYANE FERREIRA DUARTE DE FREITAS</t>
  </si>
  <si>
    <t>PSICOLOGO HOSPITALAR</t>
  </si>
  <si>
    <t>DENISE CANDIDA OLIVEIRA</t>
  </si>
  <si>
    <t>DIENE GONCALVES NUNES</t>
  </si>
  <si>
    <t>DIENY KELLE LEAO RODRIGUES</t>
  </si>
  <si>
    <t>DIOGENES ALVES NASCIMENTO</t>
  </si>
  <si>
    <t>SUPERINTENDENTE ADM FINANCEIRO</t>
  </si>
  <si>
    <t>DIVA ALVES NUNES DA LUZ</t>
  </si>
  <si>
    <t>DIVINA NERES LOPES</t>
  </si>
  <si>
    <t>DOUGLAS FABIAN MAC ALPIN</t>
  </si>
  <si>
    <t>EDILEUZA MARIA DA SILVA CALIXTO</t>
  </si>
  <si>
    <t>EDIVAINE DE FREITAS SILVA</t>
  </si>
  <si>
    <t>EDNA BENICIO LUCENA</t>
  </si>
  <si>
    <t>EDNA MARIA VIEIRA PIRES</t>
  </si>
  <si>
    <t>EDNA MATOS DE OLIVEIRA</t>
  </si>
  <si>
    <t>EDUARDO HENRIQUE SILVA</t>
  </si>
  <si>
    <t>resc</t>
  </si>
  <si>
    <t>CHEFE SETOR OFICIOS</t>
  </si>
  <si>
    <t>EDUARDO LUIZ COSTA</t>
  </si>
  <si>
    <t>ASSISTENTE ADMINISTRATIVO I</t>
  </si>
  <si>
    <t>EDUARDO PEREIRA RIBEIRO</t>
  </si>
  <si>
    <t>SUPERINTENDE GERAL</t>
  </si>
  <si>
    <t>ELAINE BORGES MENDONCA</t>
  </si>
  <si>
    <t>ELAINE DE SOUZA DIAS</t>
  </si>
  <si>
    <t>ELANE JEANE DE ARAUJO</t>
  </si>
  <si>
    <t>ELCIA FERREIRA DE CARVALHO</t>
  </si>
  <si>
    <t>ELIANA BARBOSA DA SILVA</t>
  </si>
  <si>
    <t>ELIANE FERREIRA DA COSTA</t>
  </si>
  <si>
    <t>GERENTE DE SUPRIMENTO E MANUNTENCAO</t>
  </si>
  <si>
    <t>ELISANGELA OLIVEIRA SANTANA DOS SANTOS</t>
  </si>
  <si>
    <t>ELISANGELA SALES DE OLIVEIRA TEIXEIRA</t>
  </si>
  <si>
    <t>EMILY LAUANDA DE OLIVEIRA MARTINS</t>
  </si>
  <si>
    <t>ERICKSON ANTONIO SATURNINO NUNES</t>
  </si>
  <si>
    <t>MAQUEIRO</t>
  </si>
  <si>
    <t>ESDRAS CASTILHO PRADO</t>
  </si>
  <si>
    <t>ESTEPHANY GUERRA DE LIMA</t>
  </si>
  <si>
    <t>DIRETOR ASSISTENCIAL E MULTIPROFISSIONAL HURSO</t>
  </si>
  <si>
    <t>EURISLEY DE JESUS ALLAN KARDEC</t>
  </si>
  <si>
    <t>SUPERVISOR DE MANUNTENCAO</t>
  </si>
  <si>
    <t>EVELLY GOMES DANTAS</t>
  </si>
  <si>
    <t>EVILENE RODRIGUES DA SILVA</t>
  </si>
  <si>
    <t>EZI ESMERIA ANDRADE</t>
  </si>
  <si>
    <t>FABIANA DOS SANTOS SILVA</t>
  </si>
  <si>
    <t>FABIO VILELA MATOS</t>
  </si>
  <si>
    <t>SUPERINTENDENTE ADMINISTRATIVO</t>
  </si>
  <si>
    <t>FERNANDA APARECIDA LEAL BISPO</t>
  </si>
  <si>
    <t>FERNANDA LETICIA DOS SANTOS</t>
  </si>
  <si>
    <t>FERNANDA RIBEIRO ALVES LOPES</t>
  </si>
  <si>
    <t xml:space="preserve">FERNANDO DUARTE CABRAL </t>
  </si>
  <si>
    <t xml:space="preserve">COORDENADOR DE FISIOTERAPIA </t>
  </si>
  <si>
    <t>FERNANDO RAFAEL RIBEIRO DE SOUSA</t>
  </si>
  <si>
    <t>FLAVIA MACIEL FERREIRA</t>
  </si>
  <si>
    <t>FLAVIA MARTINS DE SOUZA</t>
  </si>
  <si>
    <t>FLAVIA OLIVEIRA BARBOSA</t>
  </si>
  <si>
    <t>FLAVIO PEREIRA MONTES</t>
  </si>
  <si>
    <t>CHEFE SETOR FINANCEIRO ORÇAMENTO E CUSTO</t>
  </si>
  <si>
    <t>FRANCIEL FERREIRA DA SILVA</t>
  </si>
  <si>
    <t>FRANCISCO ISIDRO PEREIRA</t>
  </si>
  <si>
    <t>GABRIEL FELICIO DOS SANTOS</t>
  </si>
  <si>
    <t>JARDINEIRO</t>
  </si>
  <si>
    <t>GABRIEL MACHADO BARROS</t>
  </si>
  <si>
    <t>Resc</t>
  </si>
  <si>
    <t>SUPERVISOR DE SERVIÇOS CONTRATADOS E LOGÍSTICA</t>
  </si>
  <si>
    <t>GABRIELA VALENTIM DE SOUSA</t>
  </si>
  <si>
    <t>GABRIELLA SANTIAGO SOARES</t>
  </si>
  <si>
    <t>GABRIELLY DE SOUZA PAULA</t>
  </si>
  <si>
    <t>APRENDIZ</t>
  </si>
  <si>
    <t>GENILDA DA SILVA FERREIRA</t>
  </si>
  <si>
    <t>GEOVANA ALVES DE PAULA</t>
  </si>
  <si>
    <t>CHEFE SETOR DE COMPRAS</t>
  </si>
  <si>
    <t>GILBERTO PEREIRA LIMA</t>
  </si>
  <si>
    <t>GIOVANNA KELLY SILVA RODRIGUES</t>
  </si>
  <si>
    <t>GIRLANE ANGELICA DAS VIRGENS</t>
  </si>
  <si>
    <t>GISELLY DOS SANTOS BARACHO OLIVEIRA</t>
  </si>
  <si>
    <t>CHEFE PRESTAÇÃO DE CONTAS SIPEF</t>
  </si>
  <si>
    <t>GLAUCIA RODRIGUES LOPES</t>
  </si>
  <si>
    <t>SUPERVISOR (A) ADMINISTRATIVO</t>
  </si>
  <si>
    <t>GRAZIELE PEREIRA DA SILVA</t>
  </si>
  <si>
    <t>GUSTAVO FERNANDES DE SOUZA</t>
  </si>
  <si>
    <t>HAYANY PIRES FERNANDES</t>
  </si>
  <si>
    <t>HELIANE DA COSTA PAULA</t>
  </si>
  <si>
    <t>HITALO SANTOS ALMEIDA BELO</t>
  </si>
  <si>
    <t>IAGO LINA DE QUEIROZ</t>
  </si>
  <si>
    <t>IANY RODRIGUES CORREIA</t>
  </si>
  <si>
    <t>IASMYN CRISTINA PAZ DE CARVALHO</t>
  </si>
  <si>
    <t>ILZA FRANCISCA DE GOIS SANTOS</t>
  </si>
  <si>
    <t>IONE ALVES DE ALBUQUERQUE NEVES</t>
  </si>
  <si>
    <t>IONES BORGES PINTO</t>
  </si>
  <si>
    <t>IRENE APARECIDA RIBEIRO DA SILVA CORREA</t>
  </si>
  <si>
    <t>FONOAUDIOLOGO</t>
  </si>
  <si>
    <t>ISABEL CRISTINA MARTINS SILVA</t>
  </si>
  <si>
    <t>ISABEL DOS SANTOS MARTINS DE PAULA</t>
  </si>
  <si>
    <t>ASSISTENTE ADMINISTRATIVO II</t>
  </si>
  <si>
    <t>ISABELLA CRISTINA OLIVEIRA COSTA</t>
  </si>
  <si>
    <t>IZABELA ALVES DE SOUSA</t>
  </si>
  <si>
    <t>IZABELLA CRISTINY DE ARAUJO DOS REIS</t>
  </si>
  <si>
    <t>JAMILE CASTELO DE ARAUJO</t>
  </si>
  <si>
    <t>NUTRICIONISTA</t>
  </si>
  <si>
    <t>JANAINA ALMEIDA DIAS KITAZAWA</t>
  </si>
  <si>
    <t xml:space="preserve">JANAINA DA ROCHA SANTANA </t>
  </si>
  <si>
    <t>JANAINA PAZ DA SILVA</t>
  </si>
  <si>
    <t>JAQUELINA TERTULIANA CERQUEIRA</t>
  </si>
  <si>
    <t>JARDEL VIEIRA BASILIO</t>
  </si>
  <si>
    <t>JENIFER DA SILVA CASTRO</t>
  </si>
  <si>
    <t>JESSICA CORAIOLA NEVOA</t>
  </si>
  <si>
    <t>JESSICA GEANE DA SILVA</t>
  </si>
  <si>
    <t>JESSIELE SILVESTRE LIMA</t>
  </si>
  <si>
    <t>JESSYKA SAMARA GONCALVES CASTILHO</t>
  </si>
  <si>
    <t>SUPERVISOR DE ASSISTENCIA SOCIAL</t>
  </si>
  <si>
    <t>JOANA DARK GOMES DA SILVA</t>
  </si>
  <si>
    <t>JOANA MARIA DE SOUZA</t>
  </si>
  <si>
    <t>JOAO MARCOS RIBEIRO PEREIRA</t>
  </si>
  <si>
    <t>JOAO PAULO NUNES GALES</t>
  </si>
  <si>
    <t>JORDANA MECENAS DE MENEZES</t>
  </si>
  <si>
    <t>JOSE DIAS DE ARAUJO NETO</t>
  </si>
  <si>
    <t>MEDICO DO TRABALHO</t>
  </si>
  <si>
    <t>JOSE LUIZ VIEIRA SAMPAIO</t>
  </si>
  <si>
    <t>JOSE MIGUEL DA CRUZ</t>
  </si>
  <si>
    <t>AUXILIAR DE MANUNTENCAO</t>
  </si>
  <si>
    <t>JOSELI RIBEIRO DE SOUZA</t>
  </si>
  <si>
    <t>CHEFE DE CONTROLE DE CONTRATOS</t>
  </si>
  <si>
    <t>JOSIANE FERNANDES ARANTES</t>
  </si>
  <si>
    <t>SUPERVISOR DE SESMT</t>
  </si>
  <si>
    <t>JULIA GABRIELLY SOUZA GOMES</t>
  </si>
  <si>
    <t>JULIA MIRANDA VAZ</t>
  </si>
  <si>
    <t>JULIANA DA SILVA PEREIRA MENDONÇA</t>
  </si>
  <si>
    <t>JULIANA DE OLIVEIRA FERREIRA ARAUJO</t>
  </si>
  <si>
    <t>JULIANA DIAS DE SOUZA BARROS</t>
  </si>
  <si>
    <t>JULIANA LOPES DIAS</t>
  </si>
  <si>
    <t>ASSESSOR DO SCIH</t>
  </si>
  <si>
    <t>JULIANA MARIA DE OLIVEIRA</t>
  </si>
  <si>
    <t>JULIANA SILVA COSTA</t>
  </si>
  <si>
    <t>JUNIOR CEZAR SOARES</t>
  </si>
  <si>
    <t>COORDENADOR DE NIR</t>
  </si>
  <si>
    <t>JUSCILENE GOVEIA SANTOS</t>
  </si>
  <si>
    <t>KALINY XAVIER DA GUARDA</t>
  </si>
  <si>
    <t>KAREN KATIUCE SILVA COSTA</t>
  </si>
  <si>
    <t>KARLA BEZERRA MARSURA MARQUES</t>
  </si>
  <si>
    <t>FARMACEUTICO</t>
  </si>
  <si>
    <t>KARLA FERNANDES DIAS ALMEIDA</t>
  </si>
  <si>
    <t>KAROLINE VILELA HORBYLON</t>
  </si>
  <si>
    <t>KASSIA DE SOUZA PAULA</t>
  </si>
  <si>
    <t>KEILA DE SOUZA NOTELES</t>
  </si>
  <si>
    <t>KELLYSON GARCIA PEREIRA</t>
  </si>
  <si>
    <t>KEVEM CLEMENTINO BATISTA</t>
  </si>
  <si>
    <t>LAILA LUVIK PEREIRA FERNANDES</t>
  </si>
  <si>
    <t>LARA KARINNE SOUSA DE PAULA</t>
  </si>
  <si>
    <t>LARISSA NEVES XAVIER</t>
  </si>
  <si>
    <t>LAURIANE LOPES MARTINS BARBOZA</t>
  </si>
  <si>
    <t>LAYARA DIAS LEAO</t>
  </si>
  <si>
    <t>LEANA MAYARA BESSA DA SILVA</t>
  </si>
  <si>
    <t>COORDENADOR DE ENFERMAGEM</t>
  </si>
  <si>
    <t>LEANDRO FELIPE CARNEIRO</t>
  </si>
  <si>
    <t>LEDA CHAGAS ROSA</t>
  </si>
  <si>
    <t>LEONARDO LIMA BARROS</t>
  </si>
  <si>
    <t>LEONARDO MOREIRA DA SILVA</t>
  </si>
  <si>
    <t>LETICIA DUARTE MARTINS</t>
  </si>
  <si>
    <t>LIDIANE VIEIRA DE SOUZA DA MOTA</t>
  </si>
  <si>
    <t>SUPERVISOR NUCLEO E SEG DO PACIENTE</t>
  </si>
  <si>
    <t>LOIANNY SEVERO SOARES DE ALMEIDA</t>
  </si>
  <si>
    <t>COORDENADOR DE FARMACIA</t>
  </si>
  <si>
    <t>LORENA CRISTINA JESUS DE SOUSA</t>
  </si>
  <si>
    <t>LORYENNE RODRIGUES LOPES</t>
  </si>
  <si>
    <t>LOURENA CRISTINA ELIAS DE ALMEIDA</t>
  </si>
  <si>
    <t>LOURIVAL MARTINS SOBRINHO JUNIOR</t>
  </si>
  <si>
    <t>ENGENHEIRO DE SEGURANÇA DO TRABALHO</t>
  </si>
  <si>
    <t>LUANA GOMES DIAS SILVA</t>
  </si>
  <si>
    <t>LUANA PEREIRA DA SILVA</t>
  </si>
  <si>
    <t>CHEFE DO SETOR DE CONTROLES DE PESSOAL</t>
  </si>
  <si>
    <t>LUCAS FERREIRA DE FREITAS</t>
  </si>
  <si>
    <t>LUCAS RODRIGUES ALENCAR</t>
  </si>
  <si>
    <t>LUCIANA ALVES MARTINS</t>
  </si>
  <si>
    <t>LUCIANA MATOS SILVA</t>
  </si>
  <si>
    <t>LUCIANE CARIAS DA SILVA</t>
  </si>
  <si>
    <t>LUCIELLE MIRANDA DE OLIVEIRA FERNANDES</t>
  </si>
  <si>
    <t>SUPERVISOR DE SUPRIMENTOS</t>
  </si>
  <si>
    <t>LUCIENE BORGES PEREIRA</t>
  </si>
  <si>
    <t>LUCILENE APARECIDA DOS SANTOS ARAUJO</t>
  </si>
  <si>
    <t>LUDIELY SILVA DE OLIVEIRA</t>
  </si>
  <si>
    <t>LUDIMILA BASILIO SANTANA</t>
  </si>
  <si>
    <t>LUIZ FELIPPE TOMAZ DE OLIVEIRA</t>
  </si>
  <si>
    <t>LUSINETE MACENA ROQUE</t>
  </si>
  <si>
    <t>LUZIA BRITO DE SOUZA</t>
  </si>
  <si>
    <t>LUZIA CRISTINA PAINS SILVA</t>
  </si>
  <si>
    <t>LYDYANE DE OLIVEIRA</t>
  </si>
  <si>
    <t>MAEIVE VAZ DA COSTA RODRIGUES</t>
  </si>
  <si>
    <t>MARCELLA FERREIRA MAGALHAES</t>
  </si>
  <si>
    <t>MARCIA DA SILVA DUARTE</t>
  </si>
  <si>
    <t>MARCIA SOUZA DIAS</t>
  </si>
  <si>
    <t>MARCILENE ALVES BORGES</t>
  </si>
  <si>
    <t>MARIA APARECIDA SILVA MELO</t>
  </si>
  <si>
    <t>MARIA CONCEIÇÃO DE SOUSA GONÇALVES</t>
  </si>
  <si>
    <t>MARIA CRISTINA DOS SANTOS</t>
  </si>
  <si>
    <t>MARIA DIRINEIA PEREIRA DE COUTO</t>
  </si>
  <si>
    <t>MARIA DIVINA VIEIRA BORGES</t>
  </si>
  <si>
    <t>MARIA DO SOCORRO ALVES DA SILVA</t>
  </si>
  <si>
    <t>MARIA EDUARDA BUENO MARTINS</t>
  </si>
  <si>
    <t>MARIA ELIZANGELA DOS SANTOS SOARES</t>
  </si>
  <si>
    <t>MARIA LANUZIA DANTAS</t>
  </si>
  <si>
    <t>MARIANY BRUNA SILVA FERNANDES</t>
  </si>
  <si>
    <t xml:space="preserve">MARIEM SILVA VILELA </t>
  </si>
  <si>
    <t>MARILENE DO NASCIMENTO MARTINS</t>
  </si>
  <si>
    <t>MARIMAR PEREIRA LIMA</t>
  </si>
  <si>
    <t>MARISA DANTAS NETO</t>
  </si>
  <si>
    <t>MARISOL SOUZA CAMPOS BORGES</t>
  </si>
  <si>
    <t>COORDENADOR ASSISTENCIAL</t>
  </si>
  <si>
    <t>MARXLAINE TAIS VIEIRA SANTOS</t>
  </si>
  <si>
    <t>MARYELLI FIRMINO DA SILVA</t>
  </si>
  <si>
    <t>MAYNA FERREIRA LIMA</t>
  </si>
  <si>
    <t>SUPERVISOR DE PSICOLOGIA</t>
  </si>
  <si>
    <t>MILENE PEREIRA DE SOUZA</t>
  </si>
  <si>
    <t>MILLENE LEITE OLIVEIRA</t>
  </si>
  <si>
    <t>MIRIAN BRUNA APARECIDA PEREIRA LOPES</t>
  </si>
  <si>
    <t>MIRNES SILVA DE CASTRO</t>
  </si>
  <si>
    <t>MONICA DE OLIVEIRA ALVES</t>
  </si>
  <si>
    <t>MORGANE DE BRITO MACIEL</t>
  </si>
  <si>
    <t>MURILLO GONÇALVES SILVA</t>
  </si>
  <si>
    <t>MURILO HENRIQUE GOMES DA SILVA</t>
  </si>
  <si>
    <t>MURYLLO RODRIGUES GODOI</t>
  </si>
  <si>
    <t>MYRELLE MACEDO MARQUES</t>
  </si>
  <si>
    <t>NAIARA DA SILVA NUNES</t>
  </si>
  <si>
    <t>CHEFE DO SETOR ESTATÍSTICA</t>
  </si>
  <si>
    <t>NATHAN GABRIEL CRUZ</t>
  </si>
  <si>
    <t>COORDENADOR DE FATURAMENTO</t>
  </si>
  <si>
    <t>NAYANE DIAS MARQUES</t>
  </si>
  <si>
    <t>NAYARA DA SILVA DINIZ</t>
  </si>
  <si>
    <t>NIKELE CRISTINA SOUSA DA SILVA</t>
  </si>
  <si>
    <t>NILVA SOUZA SIEGA FERNANDES</t>
  </si>
  <si>
    <t>NUBIA FERREIRA</t>
  </si>
  <si>
    <t>OLGA ALVES MORENO</t>
  </si>
  <si>
    <t>OSMAIR FERREIRA XAVIER</t>
  </si>
  <si>
    <t>SUPERVISOR DE SERVIÇOS OPERACIONAIS</t>
  </si>
  <si>
    <t>PATRICIA ALVES FERREIRA TAMURA</t>
  </si>
  <si>
    <t>PATRICIA MARTINS DIAS</t>
  </si>
  <si>
    <t>POLIANA KELLY SANTANA DO ROSARIO FRANCO</t>
  </si>
  <si>
    <t>POLYANA FLAUZINA DA SILVA</t>
  </si>
  <si>
    <t>RAENIA MOREIRA RODRIGUES</t>
  </si>
  <si>
    <t>RAFAEL DE JESUS PEREIRA</t>
  </si>
  <si>
    <t>RAFAELA DE MEDEIROS MARTINS</t>
  </si>
  <si>
    <t>RAFAELLA FERREIRA DE FREITAS</t>
  </si>
  <si>
    <t>SUPERVISOR DE ENFERMAGEM</t>
  </si>
  <si>
    <t>RAIANE GADELHA PEREIRA DANTAS</t>
  </si>
  <si>
    <t>REGIANE LOPES SCHMIDT</t>
  </si>
  <si>
    <t>REGINA SILVA FERREIRA</t>
  </si>
  <si>
    <t>REJANE ROSA FERREIRA</t>
  </si>
  <si>
    <t>RENATA DOS SANTOS BESSA</t>
  </si>
  <si>
    <t>RENATA MARCON VIEIRA</t>
  </si>
  <si>
    <t>RENATA RODRIGUES DOS SANTOS</t>
  </si>
  <si>
    <t>RITIELE DE MATOS SOARES</t>
  </si>
  <si>
    <t>ROBERTA CARDOSO DE FREITAS TEIXEIRA</t>
  </si>
  <si>
    <t>COORDENADOR DE QUALIDADE</t>
  </si>
  <si>
    <t>ROBERTA ELISA SIQUEIRA LEITE ITACARAMBI</t>
  </si>
  <si>
    <t>RODRIGO MARTINS DA SILVA</t>
  </si>
  <si>
    <t>ROMERO LEAO GIOVANNETTI</t>
  </si>
  <si>
    <t>SUPERINTENDENTE TECNICO</t>
  </si>
  <si>
    <t>ROSA MARIA DA SILVA</t>
  </si>
  <si>
    <t>ROSANGELA CARMO DE SOUSA</t>
  </si>
  <si>
    <t>ROSELI BARROS DE SOUSA OLIVEIRA</t>
  </si>
  <si>
    <t>ROSELY MARINHO GONÇALVES</t>
  </si>
  <si>
    <t>SUPERVISOR SAME</t>
  </si>
  <si>
    <t>ROZELI SANTANA DE OLIVEIRA</t>
  </si>
  <si>
    <t>RUBEANE GONÇALVES TORRES</t>
  </si>
  <si>
    <t>SABRINE SOUZA TERTULIANO</t>
  </si>
  <si>
    <t>SAMARA LAYS DOS SANTOS SILVA</t>
  </si>
  <si>
    <t>RECEPCIONISTA</t>
  </si>
  <si>
    <t>SAMARA MARIA URBANO DE AZEVEDO</t>
  </si>
  <si>
    <t>SANDRA CONCEIÇÃO NUNES DE ALMEIDA</t>
  </si>
  <si>
    <t>SANDRA LEAL CAETANO OLIVEIRA</t>
  </si>
  <si>
    <t>SANDRO TELES SILVA</t>
  </si>
  <si>
    <t>SAUL MARCELINO DE MELO JUNIOR</t>
  </si>
  <si>
    <t>SEBASTIAO MACIEL SOBRINHO</t>
  </si>
  <si>
    <t>SILVIO DE FARIA NETO</t>
  </si>
  <si>
    <t>MOTORISTA</t>
  </si>
  <si>
    <t>SIMARA MARTINS DE ANDRADE</t>
  </si>
  <si>
    <t>SIRLENE APARECIDA DE SOUZA RODRIGUES</t>
  </si>
  <si>
    <t>THAIS SOUSA BOTTER</t>
  </si>
  <si>
    <t>THAYRA LIDIA DA SILVA</t>
  </si>
  <si>
    <t>TIAGO ANTUNES CAIXETA</t>
  </si>
  <si>
    <t>COORDENADOR DE ATENDIMENTO</t>
  </si>
  <si>
    <t>TONIVAL MARTINS DA CRUZ</t>
  </si>
  <si>
    <t>DIRETOR ADMINISTRATIVO (A)</t>
  </si>
  <si>
    <t>DIRETOR GERAL</t>
  </si>
  <si>
    <t>VALDIVINO ALVES BARBOSA</t>
  </si>
  <si>
    <t>VANNESSA RIBEIRO DE BRITO</t>
  </si>
  <si>
    <t>VANUSIA MARIA DE CAMARGOS</t>
  </si>
  <si>
    <t>VICTOR HUGO CONFESSOR ALMEIDA</t>
  </si>
  <si>
    <t>VITOR HUGO SILVA DA ROCHA</t>
  </si>
  <si>
    <t>VIVIANE DE ALMEIDA MORAES</t>
  </si>
  <si>
    <t>VIVIANE FERNANDES DE OLIVEIRA</t>
  </si>
  <si>
    <t>WANDER VILLELA DE LIMA</t>
  </si>
  <si>
    <t>WELLITA FERNANDES DE MELO</t>
  </si>
  <si>
    <t>WESLAYNE VIEIRA RIBEIRO</t>
  </si>
  <si>
    <t>WESLEY CARDOSO PEREIRA</t>
  </si>
  <si>
    <t>WESTER DA SILVEIRA SOUSA</t>
  </si>
  <si>
    <t>WILLIAM DA SILVA VIEIRA</t>
  </si>
  <si>
    <t>ENFERMEIRO II</t>
  </si>
  <si>
    <t>YURI ALVES RESENDE</t>
  </si>
  <si>
    <t>ZELIO DIVINO CAMARGO</t>
  </si>
  <si>
    <t>ASSISTENTE ADMINISTRATIVO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</si>
</sst>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12"/>
      <name val="Calibri"/>
      <family val="2"/>
    </font>
    <font>
      <sz val="6"/>
      <color indexed="8"/>
      <name val="Tahoma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center" indent="38"/>
    </xf>
    <xf numFmtId="0" fontId="10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2" fillId="0" borderId="4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43" fontId="11" fillId="0" borderId="4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142875</xdr:rowOff>
    </xdr:from>
    <xdr:to>
      <xdr:col>9</xdr:col>
      <xdr:colOff>57150</xdr:colOff>
      <xdr:row>1</xdr:row>
      <xdr:rowOff>419100</xdr:rowOff>
    </xdr:to>
    <xdr:pic>
      <xdr:nvPicPr>
        <xdr:cNvPr id="4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609975" y="142875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2</xdr:col>
      <xdr:colOff>228600</xdr:colOff>
      <xdr:row>1</xdr:row>
      <xdr:rowOff>447675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355282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view="pageBreakPreview" topLeftCell="A4" zoomScale="85" zoomScaleNormal="100" zoomScaleSheetLayoutView="85" zoomScalePageLayoutView="70" workbookViewId="0">
      <selection activeCell="G13" sqref="G13"/>
    </sheetView>
  </sheetViews>
  <sheetFormatPr defaultRowHeight="12.75" x14ac:dyDescent="0.2"/>
  <cols>
    <col min="1" max="1" width="26.1640625" customWidth="1"/>
    <col min="2" max="2" width="32" customWidth="1"/>
    <col min="3" max="3" width="45.1640625" customWidth="1"/>
    <col min="4" max="4" width="11.5" customWidth="1"/>
    <col min="5" max="5" width="11.33203125" customWidth="1"/>
    <col min="6" max="6" width="11.1640625" customWidth="1"/>
    <col min="7" max="7" width="11.33203125" customWidth="1"/>
    <col min="8" max="8" width="12.6640625" customWidth="1"/>
    <col min="9" max="9" width="13.33203125" customWidth="1"/>
    <col min="10" max="10" width="2.6640625" customWidth="1"/>
  </cols>
  <sheetData>
    <row r="1" spans="1:11" ht="39" customHeight="1" x14ac:dyDescent="0.2">
      <c r="A1" s="23"/>
      <c r="B1" s="24"/>
      <c r="C1" s="24"/>
      <c r="D1" s="24"/>
      <c r="E1" s="24"/>
      <c r="F1" s="24"/>
      <c r="G1" s="24"/>
      <c r="H1" s="24"/>
      <c r="I1" s="24"/>
    </row>
    <row r="2" spans="1:11" ht="47.25" customHeight="1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11" ht="22.5" customHeight="1" x14ac:dyDescent="0.3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1"/>
      <c r="K3" s="1"/>
    </row>
    <row r="4" spans="1:11" ht="21.75" customHeight="1" x14ac:dyDescent="0.2"/>
    <row r="5" spans="1:11" ht="20.25" customHeight="1" x14ac:dyDescent="0.2">
      <c r="A5" s="26" t="s">
        <v>0</v>
      </c>
      <c r="B5" s="27"/>
      <c r="C5" s="28"/>
      <c r="D5" s="29" t="s">
        <v>30</v>
      </c>
      <c r="E5" s="30"/>
      <c r="F5" s="30"/>
      <c r="G5" s="30"/>
      <c r="H5" s="30"/>
      <c r="I5" s="31"/>
    </row>
    <row r="6" spans="1:11" s="16" customFormat="1" ht="34.5" customHeight="1" x14ac:dyDescent="0.2">
      <c r="A6" s="13" t="s">
        <v>4</v>
      </c>
      <c r="B6" s="13" t="s">
        <v>5</v>
      </c>
      <c r="C6" s="17" t="s">
        <v>12</v>
      </c>
      <c r="D6" s="14" t="s">
        <v>6</v>
      </c>
      <c r="E6" s="14" t="s">
        <v>7</v>
      </c>
      <c r="F6" s="15" t="s">
        <v>8</v>
      </c>
      <c r="G6" s="15" t="s">
        <v>9</v>
      </c>
      <c r="H6" s="14" t="s">
        <v>10</v>
      </c>
      <c r="I6" s="15" t="s">
        <v>13</v>
      </c>
    </row>
    <row r="7" spans="1:11" ht="38.450000000000003" customHeight="1" x14ac:dyDescent="0.2">
      <c r="A7" s="21" t="s">
        <v>3</v>
      </c>
      <c r="B7" s="8" t="s">
        <v>2</v>
      </c>
      <c r="C7" s="20" t="s">
        <v>14</v>
      </c>
      <c r="D7" s="10">
        <f>VLOOKUP(B7,Planilha1!$A$2:$M$316,4,0)</f>
        <v>10973</v>
      </c>
      <c r="E7" s="4">
        <f>VLOOKUP(B7,Planilha1!$A$2:$M$316,5,0)</f>
        <v>0</v>
      </c>
      <c r="F7" s="4">
        <f>VLOOKUP(B7,Planilha1!$A$2:$M$316,6,0)</f>
        <v>0</v>
      </c>
      <c r="G7" s="10">
        <f>VLOOKUP(B7,Planilha1!$A$2:$M$316,2,0)</f>
        <v>7712.6</v>
      </c>
      <c r="H7" s="10">
        <f>VLOOKUP(B7,Planilha1!$A$2:$M$316,11,0)</f>
        <v>2732.06</v>
      </c>
      <c r="I7" s="10">
        <f>VLOOKUP(B7,Planilha1!$A$2:$M$316,12,0)</f>
        <v>8240.94</v>
      </c>
      <c r="J7" s="2"/>
    </row>
    <row r="8" spans="1:11" ht="38.450000000000003" customHeight="1" x14ac:dyDescent="0.2">
      <c r="A8" s="18" t="s">
        <v>3</v>
      </c>
      <c r="B8" s="19" t="s">
        <v>21</v>
      </c>
      <c r="C8" s="9" t="s">
        <v>22</v>
      </c>
      <c r="D8" s="10">
        <f>VLOOKUP(B8,Planilha1!$A$2:$M$316,4,0)</f>
        <v>16787.400000000001</v>
      </c>
      <c r="E8" s="4">
        <f>VLOOKUP(B8,Planilha1!$A$2:$M$316,5,0)</f>
        <v>0</v>
      </c>
      <c r="F8" s="4">
        <f>VLOOKUP(B8,Planilha1!$A$2:$M$316,6,0)</f>
        <v>0</v>
      </c>
      <c r="G8" s="10">
        <f>VLOOKUP(B8,Planilha1!$A$2:$M$316,2,0)</f>
        <v>16527</v>
      </c>
      <c r="H8" s="10">
        <f>VLOOKUP(B8,Planilha1!$A$2:$M$316,11,0)</f>
        <v>4331.0200000000004</v>
      </c>
      <c r="I8" s="10">
        <f>VLOOKUP(B8,Planilha1!$A$2:$M$316,12,0)</f>
        <v>12456.38</v>
      </c>
      <c r="J8" s="2"/>
    </row>
    <row r="9" spans="1:11" ht="38.450000000000003" customHeight="1" x14ac:dyDescent="0.2">
      <c r="A9" s="3" t="s">
        <v>3</v>
      </c>
      <c r="B9" s="8" t="s">
        <v>19</v>
      </c>
      <c r="C9" s="9" t="s">
        <v>23</v>
      </c>
      <c r="D9" s="10">
        <f>VLOOKUP(B9,Planilha1!$A$2:$M$316,4,0)</f>
        <v>6269.4</v>
      </c>
      <c r="E9" s="4">
        <f>VLOOKUP(B9,Planilha1!$A$2:$M$316,5,0)</f>
        <v>0</v>
      </c>
      <c r="F9" s="4">
        <f>VLOOKUP(B9,Planilha1!$A$2:$M$316,6,0)</f>
        <v>0</v>
      </c>
      <c r="G9" s="10">
        <f>VLOOKUP(B9,Planilha1!$A$2:$M$316,2,0)</f>
        <v>5509</v>
      </c>
      <c r="H9" s="10">
        <f>VLOOKUP(B9,Planilha1!$A$2:$M$316,11,0)</f>
        <v>1365.05</v>
      </c>
      <c r="I9" s="10">
        <f>VLOOKUP(B9,Planilha1!$A$2:$M$316,12,0)</f>
        <v>4904.3500000000004</v>
      </c>
      <c r="J9" s="2"/>
    </row>
    <row r="10" spans="1:11" ht="38.450000000000003" customHeight="1" x14ac:dyDescent="0.2">
      <c r="A10" s="3" t="s">
        <v>3</v>
      </c>
      <c r="B10" s="8" t="s">
        <v>24</v>
      </c>
      <c r="C10" s="9" t="s">
        <v>25</v>
      </c>
      <c r="D10" s="10">
        <f>VLOOKUP(B10,Planilha1!$A$2:$M$316,4,0)</f>
        <v>4116.7</v>
      </c>
      <c r="E10" s="4">
        <f>VLOOKUP(B10,Planilha1!$A$2:$M$316,5,0)</f>
        <v>0</v>
      </c>
      <c r="F10" s="4">
        <f>VLOOKUP(B10,Planilha1!$A$2:$M$316,6,0)</f>
        <v>0</v>
      </c>
      <c r="G10" s="10">
        <f>VLOOKUP(B10,Planilha1!$A$2:$M$316,2,0)</f>
        <v>3856.3</v>
      </c>
      <c r="H10" s="10">
        <f>VLOOKUP(B10,Planilha1!$A$2:$M$316,11,0)</f>
        <v>604.84</v>
      </c>
      <c r="I10" s="10">
        <f>VLOOKUP(B10,Planilha1!$A$2:$M$316,12,0)</f>
        <v>3511.86</v>
      </c>
      <c r="J10" s="2"/>
    </row>
    <row r="11" spans="1:11" ht="38.450000000000003" customHeight="1" x14ac:dyDescent="0.2">
      <c r="A11" s="3" t="s">
        <v>3</v>
      </c>
      <c r="B11" s="8" t="s">
        <v>18</v>
      </c>
      <c r="C11" s="9" t="s">
        <v>20</v>
      </c>
      <c r="D11" s="10">
        <f>VLOOKUP(B11,Planilha1!$A$2:$M$316,4,0)</f>
        <v>22296.400000000001</v>
      </c>
      <c r="E11" s="4">
        <f>VLOOKUP(B11,Planilha1!$A$2:$M$316,5,0)</f>
        <v>0</v>
      </c>
      <c r="F11" s="4">
        <f>VLOOKUP(B11,Planilha1!$A$2:$M$316,6,0)</f>
        <v>0</v>
      </c>
      <c r="G11" s="10">
        <f>VLOOKUP(B11,Planilha1!$A$2:$M$316,2,0)</f>
        <v>22036</v>
      </c>
      <c r="H11" s="10">
        <f>VLOOKUP(B11,Planilha1!$A$2:$M$316,11,0)</f>
        <v>5898.13</v>
      </c>
      <c r="I11" s="10">
        <f>VLOOKUP(B11,Planilha1!$A$2:$M$316,12,0)</f>
        <v>16398.27</v>
      </c>
      <c r="J11" s="2"/>
    </row>
    <row r="12" spans="1:11" ht="38.450000000000003" customHeight="1" x14ac:dyDescent="0.2">
      <c r="A12" s="3" t="s">
        <v>3</v>
      </c>
      <c r="B12" s="8" t="s">
        <v>15</v>
      </c>
      <c r="C12" s="9" t="s">
        <v>16</v>
      </c>
      <c r="D12" s="10">
        <f>VLOOKUP(B12,Planilha1!$A$2:$M$316,4,0)</f>
        <v>36273.65</v>
      </c>
      <c r="E12" s="4">
        <f>VLOOKUP(B12,Planilha1!$A$2:$M$316,5,0)</f>
        <v>40789.760000000002</v>
      </c>
      <c r="F12" s="4">
        <f>VLOOKUP(B12,Planilha1!$A$2:$M$316,6,0)</f>
        <v>0</v>
      </c>
      <c r="G12" s="10">
        <f>VLOOKUP(B12,Planilha1!$A$2:$M$316,2,0)</f>
        <v>4958.1000000000004</v>
      </c>
      <c r="H12" s="10">
        <f>VLOOKUP(B12,Planilha1!$A$2:$M$316,11,0)</f>
        <v>31926.6</v>
      </c>
      <c r="I12" s="10">
        <f>VLOOKUP(B12,Planilha1!$A$2:$M$316,12,0)</f>
        <v>4347.05</v>
      </c>
      <c r="J12" s="2"/>
    </row>
    <row r="13" spans="1:11" ht="38.450000000000003" customHeight="1" x14ac:dyDescent="0.2">
      <c r="A13" s="5"/>
      <c r="B13" s="6"/>
      <c r="C13" s="6"/>
      <c r="D13" s="6"/>
      <c r="E13" s="6"/>
      <c r="F13" s="6"/>
      <c r="G13" s="6"/>
      <c r="H13" s="6"/>
      <c r="I13" s="7"/>
      <c r="J13" s="2"/>
    </row>
    <row r="14" spans="1:11" ht="12.75" customHeight="1" x14ac:dyDescent="0.2">
      <c r="A14" s="11" t="s">
        <v>17</v>
      </c>
      <c r="H14" s="11" t="s">
        <v>1</v>
      </c>
      <c r="I14" s="12">
        <v>44987</v>
      </c>
      <c r="J14" s="6"/>
    </row>
    <row r="16" spans="1:11" x14ac:dyDescent="0.2">
      <c r="H16" s="11" t="s">
        <v>1</v>
      </c>
      <c r="I16" s="12">
        <v>44987</v>
      </c>
    </row>
    <row r="20" spans="1:9" x14ac:dyDescent="0.2">
      <c r="A20" s="25" t="s">
        <v>28</v>
      </c>
      <c r="B20" s="25"/>
      <c r="C20" s="25"/>
      <c r="D20" s="25" t="s">
        <v>26</v>
      </c>
      <c r="E20" s="25"/>
      <c r="F20" s="25"/>
      <c r="G20" s="25"/>
      <c r="H20" s="25"/>
      <c r="I20" s="25"/>
    </row>
    <row r="21" spans="1:9" x14ac:dyDescent="0.2">
      <c r="A21" s="25" t="s">
        <v>29</v>
      </c>
      <c r="B21" s="25"/>
      <c r="C21" s="25"/>
      <c r="D21" s="25" t="s">
        <v>27</v>
      </c>
      <c r="E21" s="25"/>
      <c r="F21" s="25"/>
      <c r="G21" s="25"/>
      <c r="H21" s="25"/>
      <c r="I21" s="25"/>
    </row>
  </sheetData>
  <sortState xmlns:xlrd2="http://schemas.microsoft.com/office/spreadsheetml/2017/richdata2" ref="A7:I8">
    <sortCondition ref="B7:B8"/>
  </sortState>
  <mergeCells count="8">
    <mergeCell ref="A3:I3"/>
    <mergeCell ref="A1:I2"/>
    <mergeCell ref="D20:I20"/>
    <mergeCell ref="D21:I21"/>
    <mergeCell ref="A20:C20"/>
    <mergeCell ref="A21:C21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82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C142-7768-40B9-B8D6-D29E8332427F}">
  <dimension ref="A1:O316"/>
  <sheetViews>
    <sheetView tabSelected="1" workbookViewId="0">
      <selection activeCell="A27" sqref="A27"/>
    </sheetView>
  </sheetViews>
  <sheetFormatPr defaultRowHeight="12.75" x14ac:dyDescent="0.2"/>
  <cols>
    <col min="1" max="1" width="52.1640625" bestFit="1" customWidth="1"/>
    <col min="2" max="2" width="9.1640625" bestFit="1" customWidth="1"/>
    <col min="10" max="10" width="11.6640625" customWidth="1"/>
    <col min="11" max="11" width="12.33203125" bestFit="1" customWidth="1"/>
    <col min="15" max="15" width="58" bestFit="1" customWidth="1"/>
  </cols>
  <sheetData>
    <row r="1" spans="1:15" x14ac:dyDescent="0.2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40</v>
      </c>
      <c r="K1" t="s">
        <v>41</v>
      </c>
      <c r="L1" t="s">
        <v>42</v>
      </c>
      <c r="M1" t="s">
        <v>43</v>
      </c>
      <c r="N1" t="s">
        <v>44</v>
      </c>
      <c r="O1" t="s">
        <v>12</v>
      </c>
    </row>
    <row r="2" spans="1:15" x14ac:dyDescent="0.2">
      <c r="A2" t="s">
        <v>45</v>
      </c>
      <c r="B2">
        <v>2258.69</v>
      </c>
      <c r="C2">
        <v>688.7</v>
      </c>
      <c r="D2">
        <v>2947.3900000000003</v>
      </c>
      <c r="G2">
        <v>0</v>
      </c>
      <c r="H2">
        <v>257.01</v>
      </c>
      <c r="I2">
        <v>30.54</v>
      </c>
      <c r="J2">
        <v>0</v>
      </c>
      <c r="K2">
        <v>287.55</v>
      </c>
      <c r="L2">
        <v>2659.84</v>
      </c>
      <c r="M2">
        <v>235.79</v>
      </c>
      <c r="O2" t="s">
        <v>46</v>
      </c>
    </row>
    <row r="3" spans="1:15" x14ac:dyDescent="0.2">
      <c r="A3" t="s">
        <v>47</v>
      </c>
      <c r="B3">
        <v>1204.6300000000001</v>
      </c>
      <c r="C3">
        <v>1314.46</v>
      </c>
      <c r="D3">
        <v>2519.09</v>
      </c>
      <c r="G3">
        <v>0</v>
      </c>
      <c r="H3">
        <v>101.38</v>
      </c>
      <c r="I3">
        <v>0</v>
      </c>
      <c r="J3">
        <v>1175.58</v>
      </c>
      <c r="K3">
        <v>1276.96</v>
      </c>
      <c r="L3">
        <v>1242.1300000000001</v>
      </c>
      <c r="M3">
        <v>107.48</v>
      </c>
      <c r="O3" t="s">
        <v>46</v>
      </c>
    </row>
    <row r="4" spans="1:15" x14ac:dyDescent="0.2">
      <c r="A4" t="s">
        <v>48</v>
      </c>
      <c r="B4">
        <v>2258.69</v>
      </c>
      <c r="C4">
        <v>258.14999999999998</v>
      </c>
      <c r="D4">
        <v>2516.84</v>
      </c>
      <c r="G4">
        <v>0</v>
      </c>
      <c r="H4">
        <v>193.43</v>
      </c>
      <c r="I4">
        <v>0</v>
      </c>
      <c r="J4">
        <v>150.58000000000001</v>
      </c>
      <c r="K4">
        <v>344.01</v>
      </c>
      <c r="L4">
        <v>2172.83</v>
      </c>
      <c r="M4">
        <v>189.3</v>
      </c>
      <c r="O4" t="s">
        <v>46</v>
      </c>
    </row>
    <row r="5" spans="1:15" x14ac:dyDescent="0.2">
      <c r="A5" t="s">
        <v>49</v>
      </c>
      <c r="B5">
        <v>75.290000000000006</v>
      </c>
      <c r="C5">
        <v>124.21</v>
      </c>
      <c r="D5">
        <v>3442.1800000000003</v>
      </c>
      <c r="E5">
        <v>3603.89</v>
      </c>
      <c r="G5">
        <v>0</v>
      </c>
      <c r="H5">
        <v>316.38</v>
      </c>
      <c r="I5">
        <v>96.28</v>
      </c>
      <c r="J5">
        <v>2844.92</v>
      </c>
      <c r="K5">
        <v>3257.58</v>
      </c>
      <c r="L5">
        <v>184.6</v>
      </c>
      <c r="M5">
        <v>275.36</v>
      </c>
      <c r="N5" t="s">
        <v>35</v>
      </c>
      <c r="O5" t="s">
        <v>46</v>
      </c>
    </row>
    <row r="6" spans="1:15" x14ac:dyDescent="0.2">
      <c r="A6" t="s">
        <v>50</v>
      </c>
      <c r="B6">
        <v>2423.96</v>
      </c>
      <c r="C6">
        <v>260.39999999999998</v>
      </c>
      <c r="D6">
        <v>2684.36</v>
      </c>
      <c r="G6">
        <v>0</v>
      </c>
      <c r="H6">
        <v>225.09</v>
      </c>
      <c r="I6">
        <v>27.2</v>
      </c>
      <c r="J6">
        <v>2.96</v>
      </c>
      <c r="K6">
        <v>255.25</v>
      </c>
      <c r="L6">
        <v>2429.11</v>
      </c>
      <c r="M6">
        <v>214.51</v>
      </c>
      <c r="O6" t="s">
        <v>51</v>
      </c>
    </row>
    <row r="7" spans="1:15" x14ac:dyDescent="0.2">
      <c r="A7" t="s">
        <v>52</v>
      </c>
      <c r="B7">
        <v>3195.22</v>
      </c>
      <c r="C7">
        <v>1808.24</v>
      </c>
      <c r="D7">
        <v>5003.46</v>
      </c>
      <c r="G7">
        <v>0</v>
      </c>
      <c r="H7">
        <v>526.66</v>
      </c>
      <c r="I7">
        <v>328.49</v>
      </c>
      <c r="J7">
        <v>0</v>
      </c>
      <c r="K7">
        <v>855.15</v>
      </c>
      <c r="L7">
        <v>4148.3100000000004</v>
      </c>
      <c r="M7">
        <v>400.27</v>
      </c>
      <c r="O7" t="s">
        <v>53</v>
      </c>
    </row>
    <row r="8" spans="1:15" x14ac:dyDescent="0.2">
      <c r="A8" t="s">
        <v>54</v>
      </c>
      <c r="B8">
        <v>2258.69</v>
      </c>
      <c r="C8">
        <v>688.7</v>
      </c>
      <c r="D8">
        <v>2947.3900000000003</v>
      </c>
      <c r="G8">
        <v>0</v>
      </c>
      <c r="H8">
        <v>257.01</v>
      </c>
      <c r="I8">
        <v>58.98</v>
      </c>
      <c r="J8">
        <v>0</v>
      </c>
      <c r="K8">
        <v>315.99</v>
      </c>
      <c r="L8">
        <v>2631.4</v>
      </c>
      <c r="M8">
        <v>235.79</v>
      </c>
      <c r="O8" t="s">
        <v>46</v>
      </c>
    </row>
    <row r="9" spans="1:15" x14ac:dyDescent="0.2">
      <c r="A9" t="s">
        <v>55</v>
      </c>
      <c r="B9">
        <v>3195.22</v>
      </c>
      <c r="C9">
        <v>260.39999999999998</v>
      </c>
      <c r="D9">
        <v>3455.62</v>
      </c>
      <c r="G9">
        <v>0</v>
      </c>
      <c r="H9">
        <v>317.99</v>
      </c>
      <c r="I9">
        <v>115.84</v>
      </c>
      <c r="J9">
        <v>0</v>
      </c>
      <c r="K9">
        <v>433.83000000000004</v>
      </c>
      <c r="L9">
        <v>3021.79</v>
      </c>
      <c r="M9">
        <v>276.44</v>
      </c>
      <c r="O9" t="s">
        <v>56</v>
      </c>
    </row>
    <row r="10" spans="1:15" x14ac:dyDescent="0.2">
      <c r="A10" t="s">
        <v>57</v>
      </c>
      <c r="B10">
        <v>2258.69</v>
      </c>
      <c r="C10">
        <v>260.39999999999998</v>
      </c>
      <c r="D10">
        <v>2519.09</v>
      </c>
      <c r="G10">
        <v>0</v>
      </c>
      <c r="H10">
        <v>207.18</v>
      </c>
      <c r="I10">
        <v>0</v>
      </c>
      <c r="J10">
        <v>0</v>
      </c>
      <c r="K10">
        <v>207.18</v>
      </c>
      <c r="L10">
        <v>2311.91</v>
      </c>
      <c r="M10">
        <v>201.52</v>
      </c>
      <c r="O10" t="s">
        <v>46</v>
      </c>
    </row>
    <row r="11" spans="1:15" x14ac:dyDescent="0.2">
      <c r="A11" t="s">
        <v>58</v>
      </c>
      <c r="B11">
        <v>2183.4</v>
      </c>
      <c r="C11">
        <v>335.69</v>
      </c>
      <c r="D11">
        <v>2519.09</v>
      </c>
      <c r="G11">
        <v>0</v>
      </c>
      <c r="H11">
        <v>207.18</v>
      </c>
      <c r="I11">
        <v>0</v>
      </c>
      <c r="J11">
        <v>0</v>
      </c>
      <c r="K11">
        <v>207.18</v>
      </c>
      <c r="L11">
        <v>2311.91</v>
      </c>
      <c r="M11">
        <v>201.52</v>
      </c>
      <c r="O11" t="s">
        <v>46</v>
      </c>
    </row>
    <row r="12" spans="1:15" x14ac:dyDescent="0.2">
      <c r="A12" t="s">
        <v>59</v>
      </c>
      <c r="B12">
        <v>2864.68</v>
      </c>
      <c r="C12">
        <v>260.39999999999998</v>
      </c>
      <c r="D12">
        <v>3125.08</v>
      </c>
      <c r="G12">
        <v>0</v>
      </c>
      <c r="H12">
        <v>278.33</v>
      </c>
      <c r="I12">
        <v>56.49</v>
      </c>
      <c r="J12">
        <v>0</v>
      </c>
      <c r="K12">
        <v>334.82</v>
      </c>
      <c r="L12">
        <v>2790.26</v>
      </c>
      <c r="M12">
        <v>250</v>
      </c>
      <c r="O12" t="s">
        <v>60</v>
      </c>
    </row>
    <row r="13" spans="1:15" x14ac:dyDescent="0.2">
      <c r="A13" t="s">
        <v>61</v>
      </c>
      <c r="B13">
        <v>3525.76</v>
      </c>
      <c r="C13">
        <v>794.92</v>
      </c>
      <c r="D13">
        <v>4320.68</v>
      </c>
      <c r="G13">
        <v>0</v>
      </c>
      <c r="H13">
        <v>397.56</v>
      </c>
      <c r="I13">
        <v>197.76</v>
      </c>
      <c r="J13">
        <v>239.37</v>
      </c>
      <c r="K13">
        <v>834.68999999999994</v>
      </c>
      <c r="L13">
        <v>3485.99</v>
      </c>
      <c r="M13">
        <v>326.5</v>
      </c>
      <c r="O13" t="s">
        <v>62</v>
      </c>
    </row>
    <row r="14" spans="1:15" x14ac:dyDescent="0.2">
      <c r="A14" t="s">
        <v>63</v>
      </c>
      <c r="B14">
        <v>2258.69</v>
      </c>
      <c r="C14">
        <v>251.72</v>
      </c>
      <c r="D14">
        <v>2510.41</v>
      </c>
      <c r="G14">
        <v>0</v>
      </c>
      <c r="H14">
        <v>192.85</v>
      </c>
      <c r="I14">
        <v>19.72</v>
      </c>
      <c r="J14">
        <v>150.58000000000001</v>
      </c>
      <c r="K14">
        <v>363.15</v>
      </c>
      <c r="L14">
        <v>2147.2600000000002</v>
      </c>
      <c r="M14">
        <v>188.78</v>
      </c>
      <c r="O14" t="s">
        <v>46</v>
      </c>
    </row>
    <row r="15" spans="1:15" x14ac:dyDescent="0.2">
      <c r="A15" t="s">
        <v>64</v>
      </c>
      <c r="B15">
        <v>4310.24</v>
      </c>
      <c r="C15">
        <v>260.39999999999998</v>
      </c>
      <c r="D15">
        <v>4570.6399999999994</v>
      </c>
      <c r="G15">
        <v>0</v>
      </c>
      <c r="H15">
        <v>466.06</v>
      </c>
      <c r="I15">
        <v>287.39999999999998</v>
      </c>
      <c r="J15">
        <v>0</v>
      </c>
      <c r="K15">
        <v>753.46</v>
      </c>
      <c r="L15">
        <v>3817.18</v>
      </c>
      <c r="M15">
        <v>365.65</v>
      </c>
      <c r="O15" t="s">
        <v>62</v>
      </c>
    </row>
    <row r="16" spans="1:15" x14ac:dyDescent="0.2">
      <c r="A16" t="s">
        <v>65</v>
      </c>
      <c r="B16">
        <v>2183.4</v>
      </c>
      <c r="C16">
        <v>741.88</v>
      </c>
      <c r="D16">
        <v>2925.28</v>
      </c>
      <c r="G16">
        <v>0</v>
      </c>
      <c r="H16">
        <v>253.98</v>
      </c>
      <c r="I16">
        <v>28.87</v>
      </c>
      <c r="J16">
        <v>3.14</v>
      </c>
      <c r="K16">
        <v>285.98999999999995</v>
      </c>
      <c r="L16">
        <v>2639.29</v>
      </c>
      <c r="M16">
        <v>233.77</v>
      </c>
      <c r="O16" t="s">
        <v>46</v>
      </c>
    </row>
    <row r="17" spans="1:15" x14ac:dyDescent="0.2">
      <c r="A17" t="s">
        <v>66</v>
      </c>
      <c r="B17">
        <v>301.16000000000003</v>
      </c>
      <c r="C17">
        <v>34.72</v>
      </c>
      <c r="D17">
        <v>3024.65</v>
      </c>
      <c r="E17">
        <v>2688.77</v>
      </c>
      <c r="G17">
        <v>0</v>
      </c>
      <c r="H17">
        <v>260.51</v>
      </c>
      <c r="I17">
        <v>41.91</v>
      </c>
      <c r="J17">
        <v>2468.9499999999998</v>
      </c>
      <c r="K17">
        <v>2771.37</v>
      </c>
      <c r="L17">
        <v>253.28</v>
      </c>
      <c r="M17">
        <v>238.12</v>
      </c>
      <c r="N17" t="s">
        <v>35</v>
      </c>
      <c r="O17" t="s">
        <v>46</v>
      </c>
    </row>
    <row r="18" spans="1:15" x14ac:dyDescent="0.2">
      <c r="A18" t="s">
        <v>67</v>
      </c>
      <c r="B18">
        <v>3195.22</v>
      </c>
      <c r="C18">
        <v>1278.0899999999999</v>
      </c>
      <c r="D18">
        <v>4473.3099999999995</v>
      </c>
      <c r="G18">
        <v>0</v>
      </c>
      <c r="H18">
        <v>452.44</v>
      </c>
      <c r="I18">
        <v>268.57</v>
      </c>
      <c r="J18">
        <v>0</v>
      </c>
      <c r="K18">
        <v>721.01</v>
      </c>
      <c r="L18">
        <v>3752.3</v>
      </c>
      <c r="M18">
        <v>357.86</v>
      </c>
      <c r="O18" t="s">
        <v>53</v>
      </c>
    </row>
    <row r="19" spans="1:15" x14ac:dyDescent="0.2">
      <c r="A19" t="s">
        <v>68</v>
      </c>
      <c r="B19">
        <v>2258.69</v>
      </c>
      <c r="C19">
        <v>260.39999999999998</v>
      </c>
      <c r="D19">
        <v>2519.09</v>
      </c>
      <c r="G19">
        <v>0</v>
      </c>
      <c r="H19">
        <v>207.18</v>
      </c>
      <c r="I19">
        <v>16.37</v>
      </c>
      <c r="J19">
        <v>0</v>
      </c>
      <c r="K19">
        <v>223.55</v>
      </c>
      <c r="L19">
        <v>2295.54</v>
      </c>
      <c r="M19">
        <v>201.52</v>
      </c>
      <c r="O19" t="s">
        <v>46</v>
      </c>
    </row>
    <row r="20" spans="1:15" x14ac:dyDescent="0.2">
      <c r="A20" t="s">
        <v>69</v>
      </c>
      <c r="B20">
        <v>2258.69</v>
      </c>
      <c r="C20">
        <v>688.7</v>
      </c>
      <c r="D20">
        <v>2947.3900000000003</v>
      </c>
      <c r="G20">
        <v>0</v>
      </c>
      <c r="H20">
        <v>257.01</v>
      </c>
      <c r="I20">
        <v>44.76</v>
      </c>
      <c r="J20">
        <v>0</v>
      </c>
      <c r="K20">
        <v>301.77</v>
      </c>
      <c r="L20">
        <v>2645.62</v>
      </c>
      <c r="M20">
        <v>235.79</v>
      </c>
      <c r="O20" t="s">
        <v>46</v>
      </c>
    </row>
    <row r="21" spans="1:15" x14ac:dyDescent="0.2">
      <c r="A21" t="s">
        <v>70</v>
      </c>
      <c r="B21">
        <v>2258.69</v>
      </c>
      <c r="C21">
        <v>313.94</v>
      </c>
      <c r="D21">
        <v>2572.63</v>
      </c>
      <c r="G21">
        <v>0</v>
      </c>
      <c r="H21">
        <v>212.04</v>
      </c>
      <c r="I21">
        <v>34.24</v>
      </c>
      <c r="J21">
        <v>0</v>
      </c>
      <c r="K21">
        <v>246.28</v>
      </c>
      <c r="L21">
        <v>2326.35</v>
      </c>
      <c r="M21">
        <v>205.81</v>
      </c>
      <c r="O21" t="s">
        <v>71</v>
      </c>
    </row>
    <row r="22" spans="1:15" x14ac:dyDescent="0.2">
      <c r="A22" t="s">
        <v>72</v>
      </c>
      <c r="B22">
        <v>1873.06</v>
      </c>
      <c r="C22">
        <v>260.39999999999998</v>
      </c>
      <c r="D22">
        <v>2133.46</v>
      </c>
      <c r="G22">
        <v>0</v>
      </c>
      <c r="H22">
        <v>172.48</v>
      </c>
      <c r="I22">
        <v>0</v>
      </c>
      <c r="J22">
        <v>0</v>
      </c>
      <c r="K22">
        <v>172.48</v>
      </c>
      <c r="L22">
        <v>1960.98</v>
      </c>
      <c r="M22">
        <v>170.67</v>
      </c>
      <c r="O22" t="s">
        <v>73</v>
      </c>
    </row>
    <row r="23" spans="1:15" x14ac:dyDescent="0.2">
      <c r="A23" t="s">
        <v>74</v>
      </c>
      <c r="B23">
        <v>2589.23</v>
      </c>
      <c r="C23">
        <v>260.39999999999998</v>
      </c>
      <c r="D23">
        <v>2849.63</v>
      </c>
      <c r="G23">
        <v>0</v>
      </c>
      <c r="H23">
        <v>245.28</v>
      </c>
      <c r="I23">
        <v>24.09</v>
      </c>
      <c r="J23">
        <v>0</v>
      </c>
      <c r="K23">
        <v>269.37</v>
      </c>
      <c r="L23">
        <v>2580.2600000000002</v>
      </c>
      <c r="M23">
        <v>227.97</v>
      </c>
      <c r="O23" t="s">
        <v>75</v>
      </c>
    </row>
    <row r="24" spans="1:15" x14ac:dyDescent="0.2">
      <c r="A24" t="s">
        <v>76</v>
      </c>
      <c r="B24">
        <v>2258.69</v>
      </c>
      <c r="C24">
        <v>715.46</v>
      </c>
      <c r="D24">
        <v>2974.15</v>
      </c>
      <c r="G24">
        <v>0</v>
      </c>
      <c r="H24">
        <v>260.22000000000003</v>
      </c>
      <c r="I24">
        <v>60.74</v>
      </c>
      <c r="J24">
        <v>0</v>
      </c>
      <c r="K24">
        <v>320.96000000000004</v>
      </c>
      <c r="L24">
        <v>2653.19</v>
      </c>
      <c r="M24">
        <v>237.93</v>
      </c>
      <c r="O24" t="s">
        <v>46</v>
      </c>
    </row>
    <row r="25" spans="1:15" x14ac:dyDescent="0.2">
      <c r="A25" t="s">
        <v>77</v>
      </c>
      <c r="B25">
        <v>2258.69</v>
      </c>
      <c r="C25">
        <v>260.39999999999998</v>
      </c>
      <c r="D25">
        <v>2519.09</v>
      </c>
      <c r="G25">
        <v>0</v>
      </c>
      <c r="H25">
        <v>207.18</v>
      </c>
      <c r="I25">
        <v>30.59</v>
      </c>
      <c r="J25">
        <v>0</v>
      </c>
      <c r="K25">
        <v>237.77</v>
      </c>
      <c r="L25">
        <v>2281.3200000000002</v>
      </c>
      <c r="M25">
        <v>201.52</v>
      </c>
      <c r="O25" t="s">
        <v>46</v>
      </c>
    </row>
    <row r="26" spans="1:15" x14ac:dyDescent="0.2">
      <c r="A26" t="s">
        <v>78</v>
      </c>
      <c r="B26">
        <v>2258.69</v>
      </c>
      <c r="C26">
        <v>260.39999999999998</v>
      </c>
      <c r="D26">
        <v>2519.09</v>
      </c>
      <c r="G26">
        <v>0</v>
      </c>
      <c r="H26">
        <v>207.18</v>
      </c>
      <c r="I26">
        <v>30.59</v>
      </c>
      <c r="J26">
        <v>0</v>
      </c>
      <c r="K26">
        <v>237.77</v>
      </c>
      <c r="L26">
        <v>2281.3200000000002</v>
      </c>
      <c r="M26">
        <v>201.52</v>
      </c>
      <c r="O26" t="s">
        <v>46</v>
      </c>
    </row>
    <row r="27" spans="1:15" x14ac:dyDescent="0.2">
      <c r="A27" t="s">
        <v>79</v>
      </c>
      <c r="B27">
        <v>3195.22</v>
      </c>
      <c r="C27">
        <v>260.39999999999998</v>
      </c>
      <c r="D27">
        <v>3455.62</v>
      </c>
      <c r="G27">
        <v>0</v>
      </c>
      <c r="H27">
        <v>317.99</v>
      </c>
      <c r="I27">
        <v>115.84</v>
      </c>
      <c r="J27">
        <v>0</v>
      </c>
      <c r="K27">
        <v>433.83000000000004</v>
      </c>
      <c r="L27">
        <v>3021.79</v>
      </c>
      <c r="M27">
        <v>276.44</v>
      </c>
      <c r="O27" t="s">
        <v>56</v>
      </c>
    </row>
    <row r="28" spans="1:15" x14ac:dyDescent="0.2">
      <c r="A28" t="s">
        <v>80</v>
      </c>
      <c r="B28">
        <v>2232.98</v>
      </c>
      <c r="C28">
        <v>1871.99</v>
      </c>
      <c r="D28">
        <v>4104.97</v>
      </c>
      <c r="G28">
        <v>0</v>
      </c>
      <c r="H28">
        <v>367.96</v>
      </c>
      <c r="I28">
        <v>170.49</v>
      </c>
      <c r="J28">
        <v>235.06</v>
      </c>
      <c r="K28">
        <v>773.51</v>
      </c>
      <c r="L28">
        <v>3331.46</v>
      </c>
      <c r="M28">
        <v>309.58999999999997</v>
      </c>
      <c r="O28" t="s">
        <v>62</v>
      </c>
    </row>
    <row r="29" spans="1:15" x14ac:dyDescent="0.2">
      <c r="A29" t="s">
        <v>81</v>
      </c>
      <c r="B29">
        <v>4958.1000000000004</v>
      </c>
      <c r="C29">
        <v>260.39999999999998</v>
      </c>
      <c r="D29">
        <v>5218.5</v>
      </c>
      <c r="G29">
        <v>0</v>
      </c>
      <c r="H29">
        <v>556.76</v>
      </c>
      <c r="I29">
        <v>370.1</v>
      </c>
      <c r="J29">
        <v>0</v>
      </c>
      <c r="K29">
        <v>926.86</v>
      </c>
      <c r="L29">
        <v>4291.6400000000003</v>
      </c>
      <c r="M29">
        <v>417.48</v>
      </c>
      <c r="O29" t="s">
        <v>82</v>
      </c>
    </row>
    <row r="30" spans="1:15" x14ac:dyDescent="0.2">
      <c r="A30" t="s">
        <v>83</v>
      </c>
      <c r="B30">
        <v>3525.76</v>
      </c>
      <c r="C30">
        <v>260.39999999999998</v>
      </c>
      <c r="D30">
        <v>3786.1600000000003</v>
      </c>
      <c r="G30">
        <v>0</v>
      </c>
      <c r="H30">
        <v>357.66</v>
      </c>
      <c r="I30">
        <v>159.47999999999999</v>
      </c>
      <c r="J30">
        <v>0</v>
      </c>
      <c r="K30">
        <v>517.14</v>
      </c>
      <c r="L30">
        <v>3269.02</v>
      </c>
      <c r="M30">
        <v>302.89</v>
      </c>
      <c r="O30" t="s">
        <v>62</v>
      </c>
    </row>
    <row r="31" spans="1:15" x14ac:dyDescent="0.2">
      <c r="A31" t="s">
        <v>84</v>
      </c>
      <c r="B31">
        <v>1671.06</v>
      </c>
      <c r="C31">
        <v>1426.76</v>
      </c>
      <c r="D31">
        <v>7842.19</v>
      </c>
      <c r="E31">
        <v>4744.37</v>
      </c>
      <c r="G31">
        <v>0</v>
      </c>
      <c r="H31">
        <v>877.22</v>
      </c>
      <c r="I31">
        <v>381.54</v>
      </c>
      <c r="J31">
        <v>3932.96</v>
      </c>
      <c r="K31">
        <v>5191.72</v>
      </c>
      <c r="L31">
        <v>2650.47</v>
      </c>
      <c r="M31">
        <v>627.36</v>
      </c>
      <c r="N31" t="s">
        <v>35</v>
      </c>
      <c r="O31" t="s">
        <v>85</v>
      </c>
    </row>
    <row r="32" spans="1:15" x14ac:dyDescent="0.2">
      <c r="A32" t="s">
        <v>86</v>
      </c>
      <c r="B32">
        <v>1873.06</v>
      </c>
      <c r="C32">
        <v>260.39999999999998</v>
      </c>
      <c r="D32">
        <v>2133.46</v>
      </c>
      <c r="G32">
        <v>0</v>
      </c>
      <c r="H32">
        <v>172.48</v>
      </c>
      <c r="I32">
        <v>0</v>
      </c>
      <c r="J32">
        <v>0</v>
      </c>
      <c r="K32">
        <v>172.48</v>
      </c>
      <c r="L32">
        <v>1960.98</v>
      </c>
      <c r="M32">
        <v>170.67</v>
      </c>
      <c r="O32" t="s">
        <v>73</v>
      </c>
    </row>
    <row r="33" spans="1:15" x14ac:dyDescent="0.2">
      <c r="A33" t="s">
        <v>87</v>
      </c>
      <c r="B33">
        <v>2258.69</v>
      </c>
      <c r="C33">
        <v>661.92</v>
      </c>
      <c r="D33">
        <v>2920.61</v>
      </c>
      <c r="G33">
        <v>0</v>
      </c>
      <c r="H33">
        <v>253.79</v>
      </c>
      <c r="I33">
        <v>42.99</v>
      </c>
      <c r="J33">
        <v>0</v>
      </c>
      <c r="K33">
        <v>296.77999999999997</v>
      </c>
      <c r="L33">
        <v>2623.83</v>
      </c>
      <c r="M33">
        <v>233.64</v>
      </c>
      <c r="O33" t="s">
        <v>88</v>
      </c>
    </row>
    <row r="34" spans="1:15" x14ac:dyDescent="0.2">
      <c r="A34" t="s">
        <v>89</v>
      </c>
      <c r="B34">
        <v>2258.69</v>
      </c>
      <c r="C34">
        <v>661.92</v>
      </c>
      <c r="D34">
        <v>2920.61</v>
      </c>
      <c r="G34">
        <v>0</v>
      </c>
      <c r="H34">
        <v>253.79</v>
      </c>
      <c r="I34">
        <v>57.21</v>
      </c>
      <c r="J34">
        <v>0</v>
      </c>
      <c r="K34">
        <v>311</v>
      </c>
      <c r="L34">
        <v>2609.61</v>
      </c>
      <c r="M34">
        <v>233.64</v>
      </c>
      <c r="O34" t="s">
        <v>46</v>
      </c>
    </row>
    <row r="35" spans="1:15" x14ac:dyDescent="0.2">
      <c r="A35" t="s">
        <v>90</v>
      </c>
      <c r="B35">
        <v>2258.69</v>
      </c>
      <c r="C35">
        <v>688.7</v>
      </c>
      <c r="D35">
        <v>2947.3900000000003</v>
      </c>
      <c r="G35">
        <v>0</v>
      </c>
      <c r="H35">
        <v>257.01</v>
      </c>
      <c r="I35">
        <v>44.76</v>
      </c>
      <c r="J35">
        <v>0</v>
      </c>
      <c r="K35">
        <v>301.77</v>
      </c>
      <c r="L35">
        <v>2645.62</v>
      </c>
      <c r="M35">
        <v>235.79</v>
      </c>
      <c r="O35" t="s">
        <v>46</v>
      </c>
    </row>
    <row r="36" spans="1:15" x14ac:dyDescent="0.2">
      <c r="A36" t="s">
        <v>91</v>
      </c>
      <c r="B36">
        <v>0</v>
      </c>
      <c r="C36">
        <v>11.63</v>
      </c>
      <c r="D36">
        <v>4714.87</v>
      </c>
      <c r="E36">
        <v>5051.6400000000003</v>
      </c>
      <c r="G36">
        <v>0</v>
      </c>
      <c r="H36">
        <v>486.26</v>
      </c>
      <c r="I36">
        <v>355.11</v>
      </c>
      <c r="J36">
        <v>3861.87</v>
      </c>
      <c r="K36">
        <v>4703.24</v>
      </c>
      <c r="L36">
        <v>11.63</v>
      </c>
      <c r="M36">
        <v>377.18</v>
      </c>
      <c r="N36" t="s">
        <v>35</v>
      </c>
      <c r="O36" t="s">
        <v>62</v>
      </c>
    </row>
    <row r="37" spans="1:15" x14ac:dyDescent="0.2">
      <c r="A37" t="s">
        <v>92</v>
      </c>
      <c r="B37">
        <v>2183.4</v>
      </c>
      <c r="C37">
        <v>335.69</v>
      </c>
      <c r="D37">
        <v>2519.09</v>
      </c>
      <c r="G37">
        <v>0</v>
      </c>
      <c r="H37">
        <v>207.18</v>
      </c>
      <c r="I37">
        <v>30.59</v>
      </c>
      <c r="J37">
        <v>0</v>
      </c>
      <c r="K37">
        <v>237.77</v>
      </c>
      <c r="L37">
        <v>2281.3200000000002</v>
      </c>
      <c r="M37">
        <v>201.52</v>
      </c>
      <c r="O37" t="s">
        <v>46</v>
      </c>
    </row>
    <row r="38" spans="1:15" x14ac:dyDescent="0.2">
      <c r="A38" t="s">
        <v>93</v>
      </c>
      <c r="B38">
        <v>3408.23</v>
      </c>
      <c r="C38">
        <v>969.58</v>
      </c>
      <c r="D38">
        <v>4377.8100000000004</v>
      </c>
      <c r="G38">
        <v>0</v>
      </c>
      <c r="H38">
        <v>439.07</v>
      </c>
      <c r="I38">
        <v>179.13</v>
      </c>
      <c r="J38">
        <v>0</v>
      </c>
      <c r="K38">
        <v>618.20000000000005</v>
      </c>
      <c r="L38">
        <v>3759.61</v>
      </c>
      <c r="M38">
        <v>350.22</v>
      </c>
      <c r="O38" t="s">
        <v>62</v>
      </c>
    </row>
    <row r="39" spans="1:15" x14ac:dyDescent="0.2">
      <c r="A39" t="s">
        <v>94</v>
      </c>
      <c r="B39">
        <v>2280.73</v>
      </c>
      <c r="C39">
        <v>954.53</v>
      </c>
      <c r="D39">
        <v>3235.26</v>
      </c>
      <c r="G39">
        <v>0</v>
      </c>
      <c r="H39">
        <v>291.55</v>
      </c>
      <c r="I39">
        <v>86.76</v>
      </c>
      <c r="J39">
        <v>0</v>
      </c>
      <c r="K39">
        <v>378.31</v>
      </c>
      <c r="L39">
        <v>2856.95</v>
      </c>
      <c r="M39">
        <v>258.82</v>
      </c>
      <c r="O39" t="s">
        <v>95</v>
      </c>
    </row>
    <row r="40" spans="1:15" x14ac:dyDescent="0.2">
      <c r="A40" t="s">
        <v>96</v>
      </c>
      <c r="B40">
        <v>2258.69</v>
      </c>
      <c r="C40">
        <v>260.39999999999998</v>
      </c>
      <c r="D40">
        <v>2519.09</v>
      </c>
      <c r="G40">
        <v>0</v>
      </c>
      <c r="H40">
        <v>207.18</v>
      </c>
      <c r="I40">
        <v>30.59</v>
      </c>
      <c r="J40">
        <v>0</v>
      </c>
      <c r="K40">
        <v>237.77</v>
      </c>
      <c r="L40">
        <v>2281.3200000000002</v>
      </c>
      <c r="M40">
        <v>201.52</v>
      </c>
      <c r="O40" t="s">
        <v>71</v>
      </c>
    </row>
    <row r="41" spans="1:15" x14ac:dyDescent="0.2">
      <c r="A41" t="s">
        <v>97</v>
      </c>
      <c r="B41">
        <v>2258.69</v>
      </c>
      <c r="C41">
        <v>260.39999999999998</v>
      </c>
      <c r="D41">
        <v>2519.09</v>
      </c>
      <c r="G41">
        <v>0</v>
      </c>
      <c r="H41">
        <v>207.18</v>
      </c>
      <c r="I41">
        <v>30.59</v>
      </c>
      <c r="J41">
        <v>0</v>
      </c>
      <c r="K41">
        <v>237.77</v>
      </c>
      <c r="L41">
        <v>2281.3200000000002</v>
      </c>
      <c r="M41">
        <v>201.52</v>
      </c>
      <c r="O41" t="s">
        <v>46</v>
      </c>
    </row>
    <row r="42" spans="1:15" x14ac:dyDescent="0.2">
      <c r="A42" t="s">
        <v>98</v>
      </c>
      <c r="B42">
        <v>3085.04</v>
      </c>
      <c r="C42">
        <v>260.39999999999998</v>
      </c>
      <c r="D42">
        <v>3345.44</v>
      </c>
      <c r="G42">
        <v>0</v>
      </c>
      <c r="H42">
        <v>304.77</v>
      </c>
      <c r="I42">
        <v>56.81</v>
      </c>
      <c r="J42">
        <v>0</v>
      </c>
      <c r="K42">
        <v>361.58</v>
      </c>
      <c r="L42">
        <v>2983.86</v>
      </c>
      <c r="M42">
        <v>267.63</v>
      </c>
      <c r="O42" t="s">
        <v>99</v>
      </c>
    </row>
    <row r="43" spans="1:15" x14ac:dyDescent="0.2">
      <c r="A43" t="s">
        <v>100</v>
      </c>
      <c r="B43">
        <v>5509</v>
      </c>
      <c r="C43">
        <v>0</v>
      </c>
      <c r="D43">
        <v>5509</v>
      </c>
      <c r="G43">
        <v>0</v>
      </c>
      <c r="H43">
        <v>597.42999999999995</v>
      </c>
      <c r="I43">
        <v>481.32</v>
      </c>
      <c r="J43">
        <v>0</v>
      </c>
      <c r="K43">
        <v>1078.75</v>
      </c>
      <c r="L43">
        <v>4430.25</v>
      </c>
      <c r="M43">
        <v>440.72</v>
      </c>
      <c r="O43" t="s">
        <v>101</v>
      </c>
    </row>
    <row r="44" spans="1:15" x14ac:dyDescent="0.2">
      <c r="A44" t="s">
        <v>102</v>
      </c>
      <c r="B44">
        <v>1873.06</v>
      </c>
      <c r="C44">
        <v>260.39999999999998</v>
      </c>
      <c r="D44">
        <v>2133.46</v>
      </c>
      <c r="G44">
        <v>0</v>
      </c>
      <c r="H44">
        <v>172.48</v>
      </c>
      <c r="I44">
        <v>0</v>
      </c>
      <c r="J44">
        <v>0</v>
      </c>
      <c r="K44">
        <v>172.48</v>
      </c>
      <c r="L44">
        <v>1960.98</v>
      </c>
      <c r="M44">
        <v>170.67</v>
      </c>
      <c r="O44" t="s">
        <v>73</v>
      </c>
    </row>
    <row r="45" spans="1:15" x14ac:dyDescent="0.2">
      <c r="A45" t="s">
        <v>103</v>
      </c>
      <c r="B45">
        <v>0</v>
      </c>
      <c r="C45">
        <v>6585.17</v>
      </c>
      <c r="D45">
        <v>6585.17</v>
      </c>
      <c r="G45">
        <v>0</v>
      </c>
      <c r="H45">
        <v>748.1</v>
      </c>
      <c r="I45">
        <v>735.83</v>
      </c>
      <c r="J45">
        <v>0</v>
      </c>
      <c r="K45">
        <v>1483.93</v>
      </c>
      <c r="L45">
        <v>5101.24</v>
      </c>
      <c r="M45">
        <v>526.80999999999995</v>
      </c>
      <c r="O45" t="s">
        <v>104</v>
      </c>
    </row>
    <row r="46" spans="1:15" x14ac:dyDescent="0.2">
      <c r="A46" t="s">
        <v>105</v>
      </c>
      <c r="B46">
        <v>2258.69</v>
      </c>
      <c r="C46">
        <v>260.39999999999998</v>
      </c>
      <c r="D46">
        <v>2519.09</v>
      </c>
      <c r="G46">
        <v>0</v>
      </c>
      <c r="H46">
        <v>207.18</v>
      </c>
      <c r="I46">
        <v>16.37</v>
      </c>
      <c r="J46">
        <v>0</v>
      </c>
      <c r="K46">
        <v>223.55</v>
      </c>
      <c r="L46">
        <v>2295.54</v>
      </c>
      <c r="M46">
        <v>201.52</v>
      </c>
      <c r="O46" t="s">
        <v>46</v>
      </c>
    </row>
    <row r="47" spans="1:15" x14ac:dyDescent="0.2">
      <c r="A47" t="s">
        <v>106</v>
      </c>
      <c r="B47">
        <v>2258.69</v>
      </c>
      <c r="C47">
        <v>661.92</v>
      </c>
      <c r="D47">
        <v>2920.61</v>
      </c>
      <c r="G47">
        <v>0</v>
      </c>
      <c r="H47">
        <v>253.79</v>
      </c>
      <c r="I47">
        <v>42.99</v>
      </c>
      <c r="J47">
        <v>0</v>
      </c>
      <c r="K47">
        <v>296.77999999999997</v>
      </c>
      <c r="L47">
        <v>2623.83</v>
      </c>
      <c r="M47">
        <v>233.64</v>
      </c>
      <c r="O47" t="s">
        <v>46</v>
      </c>
    </row>
    <row r="48" spans="1:15" x14ac:dyDescent="0.2">
      <c r="A48" t="s">
        <v>107</v>
      </c>
      <c r="B48">
        <v>2258.69</v>
      </c>
      <c r="C48">
        <v>688.7</v>
      </c>
      <c r="D48">
        <v>2947.3900000000003</v>
      </c>
      <c r="G48">
        <v>0</v>
      </c>
      <c r="H48">
        <v>256.27999999999997</v>
      </c>
      <c r="I48">
        <v>30.14</v>
      </c>
      <c r="J48">
        <v>6.02</v>
      </c>
      <c r="K48">
        <v>292.43999999999994</v>
      </c>
      <c r="L48">
        <v>2654.95</v>
      </c>
      <c r="M48">
        <v>235.3</v>
      </c>
      <c r="O48" t="s">
        <v>46</v>
      </c>
    </row>
    <row r="49" spans="1:15" x14ac:dyDescent="0.2">
      <c r="A49" t="s">
        <v>108</v>
      </c>
      <c r="B49">
        <v>2258.69</v>
      </c>
      <c r="C49">
        <v>260.39999999999998</v>
      </c>
      <c r="D49">
        <v>2519.09</v>
      </c>
      <c r="G49">
        <v>0</v>
      </c>
      <c r="H49">
        <v>207.18</v>
      </c>
      <c r="I49">
        <v>16.37</v>
      </c>
      <c r="J49">
        <v>0</v>
      </c>
      <c r="K49">
        <v>223.55</v>
      </c>
      <c r="L49">
        <v>2295.54</v>
      </c>
      <c r="M49">
        <v>201.52</v>
      </c>
      <c r="O49" t="s">
        <v>46</v>
      </c>
    </row>
    <row r="50" spans="1:15" x14ac:dyDescent="0.2">
      <c r="A50" t="s">
        <v>109</v>
      </c>
      <c r="B50">
        <v>2183.4</v>
      </c>
      <c r="C50">
        <v>335.69</v>
      </c>
      <c r="D50">
        <v>2519.09</v>
      </c>
      <c r="G50">
        <v>0</v>
      </c>
      <c r="H50">
        <v>206.17</v>
      </c>
      <c r="I50">
        <v>15.6</v>
      </c>
      <c r="J50">
        <v>84.79</v>
      </c>
      <c r="K50">
        <v>306.56</v>
      </c>
      <c r="L50">
        <v>2212.5300000000002</v>
      </c>
      <c r="M50">
        <v>200.62</v>
      </c>
      <c r="O50" t="s">
        <v>46</v>
      </c>
    </row>
    <row r="51" spans="1:15" x14ac:dyDescent="0.2">
      <c r="A51" t="s">
        <v>110</v>
      </c>
      <c r="B51">
        <v>2258.69</v>
      </c>
      <c r="C51">
        <v>688.7</v>
      </c>
      <c r="D51">
        <v>2947.3900000000003</v>
      </c>
      <c r="G51">
        <v>0</v>
      </c>
      <c r="H51">
        <v>257.01</v>
      </c>
      <c r="I51">
        <v>44.76</v>
      </c>
      <c r="J51">
        <v>0</v>
      </c>
      <c r="K51">
        <v>301.77</v>
      </c>
      <c r="L51">
        <v>2645.62</v>
      </c>
      <c r="M51">
        <v>235.79</v>
      </c>
      <c r="O51" t="s">
        <v>46</v>
      </c>
    </row>
    <row r="52" spans="1:15" x14ac:dyDescent="0.2">
      <c r="A52" t="s">
        <v>111</v>
      </c>
      <c r="B52">
        <v>1581.08</v>
      </c>
      <c r="C52">
        <v>938.14</v>
      </c>
      <c r="D52">
        <v>2519.2199999999998</v>
      </c>
      <c r="G52">
        <v>0</v>
      </c>
      <c r="H52">
        <v>139.16999999999999</v>
      </c>
      <c r="I52">
        <v>0</v>
      </c>
      <c r="J52">
        <v>755.86</v>
      </c>
      <c r="K52">
        <v>895.03</v>
      </c>
      <c r="L52">
        <v>1624.19</v>
      </c>
      <c r="M52">
        <v>141.06</v>
      </c>
      <c r="O52" t="s">
        <v>46</v>
      </c>
    </row>
    <row r="53" spans="1:15" x14ac:dyDescent="0.2">
      <c r="A53" t="s">
        <v>112</v>
      </c>
      <c r="B53">
        <v>2258.69</v>
      </c>
      <c r="C53">
        <v>260.39999999999998</v>
      </c>
      <c r="D53">
        <v>2519.09</v>
      </c>
      <c r="G53">
        <v>0</v>
      </c>
      <c r="H53">
        <v>207.18</v>
      </c>
      <c r="I53">
        <v>16.37</v>
      </c>
      <c r="J53">
        <v>0</v>
      </c>
      <c r="K53">
        <v>223.55</v>
      </c>
      <c r="L53">
        <v>2295.54</v>
      </c>
      <c r="M53">
        <v>201.52</v>
      </c>
      <c r="O53" t="s">
        <v>88</v>
      </c>
    </row>
    <row r="54" spans="1:15" x14ac:dyDescent="0.2">
      <c r="A54" t="s">
        <v>113</v>
      </c>
      <c r="B54">
        <v>2258.69</v>
      </c>
      <c r="C54">
        <v>260.39999999999998</v>
      </c>
      <c r="D54">
        <v>2519.09</v>
      </c>
      <c r="G54">
        <v>0</v>
      </c>
      <c r="H54">
        <v>207.18</v>
      </c>
      <c r="I54">
        <v>30.59</v>
      </c>
      <c r="J54">
        <v>0</v>
      </c>
      <c r="K54">
        <v>237.77</v>
      </c>
      <c r="L54">
        <v>2281.3200000000002</v>
      </c>
      <c r="M54">
        <v>201.52</v>
      </c>
      <c r="O54" t="s">
        <v>46</v>
      </c>
    </row>
    <row r="55" spans="1:15" x14ac:dyDescent="0.2">
      <c r="A55" t="s">
        <v>114</v>
      </c>
      <c r="B55">
        <v>3525.76</v>
      </c>
      <c r="C55">
        <v>928.96</v>
      </c>
      <c r="D55">
        <v>4454.72</v>
      </c>
      <c r="G55">
        <v>0</v>
      </c>
      <c r="H55">
        <v>449.83</v>
      </c>
      <c r="I55">
        <v>222.31</v>
      </c>
      <c r="J55">
        <v>0</v>
      </c>
      <c r="K55">
        <v>672.14</v>
      </c>
      <c r="L55">
        <v>3782.58</v>
      </c>
      <c r="M55">
        <v>356.37</v>
      </c>
      <c r="O55" t="s">
        <v>62</v>
      </c>
    </row>
    <row r="56" spans="1:15" x14ac:dyDescent="0.2">
      <c r="A56" t="s">
        <v>115</v>
      </c>
      <c r="B56">
        <v>3525.76</v>
      </c>
      <c r="C56">
        <v>887.17</v>
      </c>
      <c r="D56">
        <v>4412.93</v>
      </c>
      <c r="G56">
        <v>0</v>
      </c>
      <c r="H56">
        <v>443.98</v>
      </c>
      <c r="I56">
        <v>214.23</v>
      </c>
      <c r="J56">
        <v>0</v>
      </c>
      <c r="K56">
        <v>658.21</v>
      </c>
      <c r="L56">
        <v>3754.72</v>
      </c>
      <c r="M56">
        <v>353.03</v>
      </c>
      <c r="O56" t="s">
        <v>62</v>
      </c>
    </row>
    <row r="57" spans="1:15" x14ac:dyDescent="0.2">
      <c r="A57" t="s">
        <v>116</v>
      </c>
      <c r="B57">
        <v>1873.06</v>
      </c>
      <c r="C57">
        <v>393.59</v>
      </c>
      <c r="D57">
        <v>2266.65</v>
      </c>
      <c r="G57">
        <v>0</v>
      </c>
      <c r="H57">
        <v>184.46</v>
      </c>
      <c r="I57">
        <v>13.36</v>
      </c>
      <c r="J57">
        <v>0</v>
      </c>
      <c r="K57">
        <v>197.82</v>
      </c>
      <c r="L57">
        <v>2068.83</v>
      </c>
      <c r="M57">
        <v>181.33</v>
      </c>
      <c r="O57" t="s">
        <v>73</v>
      </c>
    </row>
    <row r="58" spans="1:15" x14ac:dyDescent="0.2">
      <c r="A58" t="s">
        <v>117</v>
      </c>
      <c r="B58">
        <v>2258.69</v>
      </c>
      <c r="C58">
        <v>260.39999999999998</v>
      </c>
      <c r="D58">
        <v>2519.09</v>
      </c>
      <c r="G58">
        <v>0</v>
      </c>
      <c r="H58">
        <v>206.14</v>
      </c>
      <c r="I58">
        <v>15.59</v>
      </c>
      <c r="J58">
        <v>11.54</v>
      </c>
      <c r="K58">
        <v>233.26999999999998</v>
      </c>
      <c r="L58">
        <v>2285.8200000000002</v>
      </c>
      <c r="M58">
        <v>200.6</v>
      </c>
      <c r="O58" t="s">
        <v>46</v>
      </c>
    </row>
    <row r="59" spans="1:15" x14ac:dyDescent="0.2">
      <c r="A59" t="s">
        <v>118</v>
      </c>
      <c r="B59">
        <v>2183.4</v>
      </c>
      <c r="C59">
        <v>687.61</v>
      </c>
      <c r="D59">
        <v>2871.01</v>
      </c>
      <c r="G59">
        <v>0</v>
      </c>
      <c r="H59">
        <v>246.98</v>
      </c>
      <c r="I59">
        <v>25.03</v>
      </c>
      <c r="J59">
        <v>7.15</v>
      </c>
      <c r="K59">
        <v>279.15999999999997</v>
      </c>
      <c r="L59">
        <v>2591.85</v>
      </c>
      <c r="M59">
        <v>229.1</v>
      </c>
      <c r="O59" t="s">
        <v>46</v>
      </c>
    </row>
    <row r="60" spans="1:15" x14ac:dyDescent="0.2">
      <c r="A60" t="s">
        <v>119</v>
      </c>
      <c r="B60">
        <v>2589.23</v>
      </c>
      <c r="C60">
        <v>751.37</v>
      </c>
      <c r="D60">
        <v>3340.6</v>
      </c>
      <c r="G60">
        <v>0</v>
      </c>
      <c r="H60">
        <v>304.19</v>
      </c>
      <c r="I60">
        <v>100.66</v>
      </c>
      <c r="J60">
        <v>0</v>
      </c>
      <c r="K60">
        <v>404.85</v>
      </c>
      <c r="L60">
        <v>2935.75</v>
      </c>
      <c r="M60">
        <v>267.24</v>
      </c>
      <c r="O60" t="s">
        <v>75</v>
      </c>
    </row>
    <row r="61" spans="1:15" x14ac:dyDescent="0.2">
      <c r="A61" t="s">
        <v>120</v>
      </c>
      <c r="B61">
        <v>2258.69</v>
      </c>
      <c r="C61">
        <v>688.7</v>
      </c>
      <c r="D61">
        <v>2947.3900000000003</v>
      </c>
      <c r="G61">
        <v>0</v>
      </c>
      <c r="H61">
        <v>257.01</v>
      </c>
      <c r="I61">
        <v>44.76</v>
      </c>
      <c r="J61">
        <v>0</v>
      </c>
      <c r="K61">
        <v>301.77</v>
      </c>
      <c r="L61">
        <v>2645.62</v>
      </c>
      <c r="M61">
        <v>235.79</v>
      </c>
      <c r="O61" t="s">
        <v>46</v>
      </c>
    </row>
    <row r="62" spans="1:15" x14ac:dyDescent="0.2">
      <c r="A62" t="s">
        <v>121</v>
      </c>
      <c r="B62">
        <v>2032.82</v>
      </c>
      <c r="C62">
        <v>492.44</v>
      </c>
      <c r="D62">
        <v>2525.2599999999998</v>
      </c>
      <c r="G62">
        <v>0</v>
      </c>
      <c r="H62">
        <v>184.51</v>
      </c>
      <c r="I62">
        <v>0</v>
      </c>
      <c r="J62">
        <v>258.08</v>
      </c>
      <c r="K62">
        <v>442.59</v>
      </c>
      <c r="L62">
        <v>2082.67</v>
      </c>
      <c r="M62">
        <v>181.37</v>
      </c>
      <c r="O62" t="s">
        <v>46</v>
      </c>
    </row>
    <row r="63" spans="1:15" x14ac:dyDescent="0.2">
      <c r="A63" t="s">
        <v>122</v>
      </c>
      <c r="B63">
        <v>2258.69</v>
      </c>
      <c r="C63">
        <v>260.39999999999998</v>
      </c>
      <c r="D63">
        <v>2519.09</v>
      </c>
      <c r="G63">
        <v>0</v>
      </c>
      <c r="H63">
        <v>204.78</v>
      </c>
      <c r="I63">
        <v>28.77</v>
      </c>
      <c r="J63">
        <v>26.73</v>
      </c>
      <c r="K63">
        <v>260.28000000000003</v>
      </c>
      <c r="L63">
        <v>2258.81</v>
      </c>
      <c r="M63">
        <v>199.38</v>
      </c>
      <c r="O63" t="s">
        <v>46</v>
      </c>
    </row>
    <row r="64" spans="1:15" x14ac:dyDescent="0.2">
      <c r="A64" t="s">
        <v>123</v>
      </c>
      <c r="B64">
        <v>2258.69</v>
      </c>
      <c r="C64">
        <v>661.92</v>
      </c>
      <c r="D64">
        <v>2920.61</v>
      </c>
      <c r="G64">
        <v>0</v>
      </c>
      <c r="H64">
        <v>253.79</v>
      </c>
      <c r="I64">
        <v>42.99</v>
      </c>
      <c r="J64">
        <v>0</v>
      </c>
      <c r="K64">
        <v>296.77999999999997</v>
      </c>
      <c r="L64">
        <v>2623.83</v>
      </c>
      <c r="M64">
        <v>233.64</v>
      </c>
      <c r="O64" t="s">
        <v>88</v>
      </c>
    </row>
    <row r="65" spans="1:15" x14ac:dyDescent="0.2">
      <c r="A65" t="s">
        <v>124</v>
      </c>
      <c r="B65">
        <v>3415.58</v>
      </c>
      <c r="C65">
        <v>260.39999999999998</v>
      </c>
      <c r="D65">
        <v>3675.98</v>
      </c>
      <c r="G65">
        <v>0</v>
      </c>
      <c r="H65">
        <v>344.44</v>
      </c>
      <c r="I65">
        <v>116.49</v>
      </c>
      <c r="J65">
        <v>0</v>
      </c>
      <c r="K65">
        <v>460.93</v>
      </c>
      <c r="L65">
        <v>3215.05</v>
      </c>
      <c r="M65">
        <v>294.07</v>
      </c>
      <c r="O65" t="s">
        <v>125</v>
      </c>
    </row>
    <row r="66" spans="1:15" x14ac:dyDescent="0.2">
      <c r="A66" t="s">
        <v>126</v>
      </c>
      <c r="B66">
        <v>2258.69</v>
      </c>
      <c r="C66">
        <v>260.39999999999998</v>
      </c>
      <c r="D66">
        <v>2519.09</v>
      </c>
      <c r="G66">
        <v>0</v>
      </c>
      <c r="H66">
        <v>207.18</v>
      </c>
      <c r="I66">
        <v>16.37</v>
      </c>
      <c r="J66">
        <v>0</v>
      </c>
      <c r="K66">
        <v>223.55</v>
      </c>
      <c r="L66">
        <v>2295.54</v>
      </c>
      <c r="M66">
        <v>201.52</v>
      </c>
      <c r="O66" t="s">
        <v>46</v>
      </c>
    </row>
    <row r="67" spans="1:15" x14ac:dyDescent="0.2">
      <c r="A67" t="s">
        <v>127</v>
      </c>
      <c r="B67">
        <v>752.9</v>
      </c>
      <c r="C67">
        <v>1893.66</v>
      </c>
      <c r="D67">
        <v>2646.56</v>
      </c>
      <c r="G67">
        <v>0</v>
      </c>
      <c r="H67">
        <v>72.53</v>
      </c>
      <c r="I67">
        <v>0</v>
      </c>
      <c r="J67">
        <v>419.85</v>
      </c>
      <c r="K67">
        <v>492.38</v>
      </c>
      <c r="L67">
        <v>2154.1799999999998</v>
      </c>
      <c r="M67">
        <v>178.13</v>
      </c>
      <c r="O67" t="s">
        <v>46</v>
      </c>
    </row>
    <row r="68" spans="1:15" x14ac:dyDescent="0.2">
      <c r="A68" t="s">
        <v>128</v>
      </c>
      <c r="B68">
        <v>0</v>
      </c>
      <c r="C68">
        <v>6.99</v>
      </c>
      <c r="D68">
        <v>3630.84</v>
      </c>
      <c r="E68">
        <v>3809.19</v>
      </c>
      <c r="G68">
        <v>0</v>
      </c>
      <c r="H68">
        <v>339.02</v>
      </c>
      <c r="I68">
        <v>135.03</v>
      </c>
      <c r="J68">
        <v>3149.8</v>
      </c>
      <c r="K68">
        <v>3623.8500000000004</v>
      </c>
      <c r="L68">
        <v>6.99</v>
      </c>
      <c r="M68">
        <v>290.45999999999998</v>
      </c>
      <c r="N68" t="s">
        <v>35</v>
      </c>
      <c r="O68" t="s">
        <v>46</v>
      </c>
    </row>
    <row r="69" spans="1:15" x14ac:dyDescent="0.2">
      <c r="A69" t="s">
        <v>129</v>
      </c>
      <c r="B69">
        <v>22036</v>
      </c>
      <c r="C69">
        <v>0</v>
      </c>
      <c r="D69">
        <v>22036</v>
      </c>
      <c r="G69">
        <v>0</v>
      </c>
      <c r="H69">
        <v>877.22</v>
      </c>
      <c r="I69">
        <v>4949.3</v>
      </c>
      <c r="J69">
        <v>0</v>
      </c>
      <c r="K69">
        <v>5826.52</v>
      </c>
      <c r="L69">
        <v>16209.48</v>
      </c>
      <c r="M69">
        <v>1762.88</v>
      </c>
      <c r="O69" t="s">
        <v>130</v>
      </c>
    </row>
    <row r="70" spans="1:15" x14ac:dyDescent="0.2">
      <c r="A70" t="s">
        <v>131</v>
      </c>
      <c r="B70">
        <v>2258.69</v>
      </c>
      <c r="C70">
        <v>288.39</v>
      </c>
      <c r="D70">
        <v>2547.08</v>
      </c>
      <c r="G70">
        <v>0</v>
      </c>
      <c r="H70">
        <v>209.7</v>
      </c>
      <c r="I70">
        <v>1.91</v>
      </c>
      <c r="J70">
        <v>99.63</v>
      </c>
      <c r="K70">
        <v>311.24</v>
      </c>
      <c r="L70">
        <v>2235.84</v>
      </c>
      <c r="M70">
        <v>203.75</v>
      </c>
      <c r="O70" t="s">
        <v>46</v>
      </c>
    </row>
    <row r="71" spans="1:15" x14ac:dyDescent="0.2">
      <c r="A71" t="s">
        <v>132</v>
      </c>
      <c r="B71">
        <v>2258.69</v>
      </c>
      <c r="C71">
        <v>260.39999999999998</v>
      </c>
      <c r="D71">
        <v>2519.09</v>
      </c>
      <c r="G71">
        <v>0</v>
      </c>
      <c r="H71">
        <v>207.18</v>
      </c>
      <c r="I71">
        <v>0</v>
      </c>
      <c r="J71">
        <v>0</v>
      </c>
      <c r="K71">
        <v>207.18</v>
      </c>
      <c r="L71">
        <v>2311.91</v>
      </c>
      <c r="M71">
        <v>201.52</v>
      </c>
      <c r="O71" t="s">
        <v>46</v>
      </c>
    </row>
    <row r="72" spans="1:15" x14ac:dyDescent="0.2">
      <c r="A72" t="s">
        <v>133</v>
      </c>
      <c r="B72">
        <v>3088.71</v>
      </c>
      <c r="C72">
        <v>1578.41</v>
      </c>
      <c r="D72">
        <v>4667.12</v>
      </c>
      <c r="G72">
        <v>0</v>
      </c>
      <c r="H72">
        <v>479.57</v>
      </c>
      <c r="I72">
        <v>306.07</v>
      </c>
      <c r="J72">
        <v>0</v>
      </c>
      <c r="K72">
        <v>785.64</v>
      </c>
      <c r="L72">
        <v>3881.48</v>
      </c>
      <c r="M72">
        <v>373.36</v>
      </c>
      <c r="O72" t="s">
        <v>53</v>
      </c>
    </row>
    <row r="73" spans="1:15" x14ac:dyDescent="0.2">
      <c r="A73" t="s">
        <v>134</v>
      </c>
      <c r="B73">
        <v>2032.82</v>
      </c>
      <c r="C73">
        <v>486.27</v>
      </c>
      <c r="D73">
        <v>2519.09</v>
      </c>
      <c r="G73">
        <v>0</v>
      </c>
      <c r="H73">
        <v>207.18</v>
      </c>
      <c r="I73">
        <v>30.59</v>
      </c>
      <c r="J73">
        <v>0</v>
      </c>
      <c r="K73">
        <v>237.77</v>
      </c>
      <c r="L73">
        <v>2281.3200000000002</v>
      </c>
      <c r="M73">
        <v>201.52</v>
      </c>
      <c r="O73" t="s">
        <v>46</v>
      </c>
    </row>
    <row r="74" spans="1:15" x14ac:dyDescent="0.2">
      <c r="A74" t="s">
        <v>135</v>
      </c>
      <c r="B74">
        <v>2589.23</v>
      </c>
      <c r="C74">
        <v>260.39999999999998</v>
      </c>
      <c r="D74">
        <v>2849.63</v>
      </c>
      <c r="G74">
        <v>0</v>
      </c>
      <c r="H74">
        <v>245.28</v>
      </c>
      <c r="I74">
        <v>24.09</v>
      </c>
      <c r="J74">
        <v>0</v>
      </c>
      <c r="K74">
        <v>269.37</v>
      </c>
      <c r="L74">
        <v>2580.2600000000002</v>
      </c>
      <c r="M74">
        <v>227.97</v>
      </c>
      <c r="O74" t="s">
        <v>75</v>
      </c>
    </row>
    <row r="75" spans="1:15" x14ac:dyDescent="0.2">
      <c r="A75" t="s">
        <v>136</v>
      </c>
      <c r="B75">
        <v>2589.23</v>
      </c>
      <c r="C75">
        <v>260.39999999999998</v>
      </c>
      <c r="D75">
        <v>2849.63</v>
      </c>
      <c r="G75">
        <v>0</v>
      </c>
      <c r="H75">
        <v>245.28</v>
      </c>
      <c r="I75">
        <v>52.53</v>
      </c>
      <c r="J75">
        <v>0</v>
      </c>
      <c r="K75">
        <v>297.81</v>
      </c>
      <c r="L75">
        <v>2551.8200000000002</v>
      </c>
      <c r="M75">
        <v>227.97</v>
      </c>
      <c r="O75" t="s">
        <v>75</v>
      </c>
    </row>
    <row r="76" spans="1:15" x14ac:dyDescent="0.2">
      <c r="A76" t="s">
        <v>137</v>
      </c>
      <c r="B76">
        <v>2258.69</v>
      </c>
      <c r="C76">
        <v>260.39999999999998</v>
      </c>
      <c r="D76">
        <v>2519.09</v>
      </c>
      <c r="G76">
        <v>0</v>
      </c>
      <c r="H76">
        <v>207.18</v>
      </c>
      <c r="I76">
        <v>30.59</v>
      </c>
      <c r="J76">
        <v>0</v>
      </c>
      <c r="K76">
        <v>237.77</v>
      </c>
      <c r="L76">
        <v>2281.3200000000002</v>
      </c>
      <c r="M76">
        <v>201.52</v>
      </c>
      <c r="O76" t="s">
        <v>46</v>
      </c>
    </row>
    <row r="77" spans="1:15" x14ac:dyDescent="0.2">
      <c r="A77" t="s">
        <v>138</v>
      </c>
      <c r="B77">
        <v>2258.69</v>
      </c>
      <c r="C77">
        <v>260.39999999999998</v>
      </c>
      <c r="D77">
        <v>2519.09</v>
      </c>
      <c r="G77">
        <v>0</v>
      </c>
      <c r="H77">
        <v>207.18</v>
      </c>
      <c r="I77">
        <v>16.37</v>
      </c>
      <c r="J77">
        <v>0</v>
      </c>
      <c r="K77">
        <v>223.55</v>
      </c>
      <c r="L77">
        <v>2295.54</v>
      </c>
      <c r="M77">
        <v>201.52</v>
      </c>
      <c r="O77" t="s">
        <v>46</v>
      </c>
    </row>
    <row r="78" spans="1:15" x14ac:dyDescent="0.2">
      <c r="A78" t="s">
        <v>139</v>
      </c>
      <c r="B78">
        <v>1101.8</v>
      </c>
      <c r="C78">
        <v>0</v>
      </c>
      <c r="D78">
        <v>5845.6500000000005</v>
      </c>
      <c r="E78">
        <v>4284.7700000000004</v>
      </c>
      <c r="F78">
        <v>459.08</v>
      </c>
      <c r="G78">
        <v>0</v>
      </c>
      <c r="H78">
        <v>117.06</v>
      </c>
      <c r="I78">
        <v>280.27</v>
      </c>
      <c r="J78">
        <v>0</v>
      </c>
      <c r="K78">
        <v>397.33</v>
      </c>
      <c r="L78">
        <v>5448.32</v>
      </c>
      <c r="M78">
        <v>3719.2</v>
      </c>
      <c r="N78" t="s">
        <v>140</v>
      </c>
      <c r="O78" t="s">
        <v>141</v>
      </c>
    </row>
    <row r="79" spans="1:15" x14ac:dyDescent="0.2">
      <c r="A79" t="s">
        <v>142</v>
      </c>
      <c r="B79">
        <v>1542.52</v>
      </c>
      <c r="C79">
        <v>260.39999999999998</v>
      </c>
      <c r="D79">
        <v>1802.92</v>
      </c>
      <c r="G79">
        <v>0</v>
      </c>
      <c r="H79">
        <v>142.72999999999999</v>
      </c>
      <c r="I79">
        <v>0</v>
      </c>
      <c r="J79">
        <v>0</v>
      </c>
      <c r="K79">
        <v>142.72999999999999</v>
      </c>
      <c r="L79">
        <v>1660.19</v>
      </c>
      <c r="M79">
        <v>144.22999999999999</v>
      </c>
      <c r="O79" t="s">
        <v>143</v>
      </c>
    </row>
    <row r="80" spans="1:15" x14ac:dyDescent="0.2">
      <c r="A80" t="s">
        <v>144</v>
      </c>
      <c r="B80">
        <v>34346.76</v>
      </c>
      <c r="C80">
        <v>6253.35</v>
      </c>
      <c r="D80">
        <v>40600.11</v>
      </c>
      <c r="G80">
        <v>0</v>
      </c>
      <c r="H80">
        <v>877.22</v>
      </c>
      <c r="I80">
        <v>9648.74</v>
      </c>
      <c r="J80">
        <v>17093.28</v>
      </c>
      <c r="K80">
        <v>27619.239999999998</v>
      </c>
      <c r="L80">
        <v>12980.87</v>
      </c>
      <c r="M80">
        <v>3248</v>
      </c>
      <c r="O80" t="s">
        <v>145</v>
      </c>
    </row>
    <row r="81" spans="1:15" x14ac:dyDescent="0.2">
      <c r="A81" t="s">
        <v>146</v>
      </c>
      <c r="B81">
        <v>2183.4</v>
      </c>
      <c r="C81">
        <v>721.57</v>
      </c>
      <c r="D81">
        <v>2904.9700000000003</v>
      </c>
      <c r="G81">
        <v>0</v>
      </c>
      <c r="H81">
        <v>251.92</v>
      </c>
      <c r="I81">
        <v>56.18</v>
      </c>
      <c r="J81">
        <v>0</v>
      </c>
      <c r="K81">
        <v>308.09999999999997</v>
      </c>
      <c r="L81">
        <v>2596.87</v>
      </c>
      <c r="M81">
        <v>232.39</v>
      </c>
      <c r="O81" t="s">
        <v>88</v>
      </c>
    </row>
    <row r="82" spans="1:15" x14ac:dyDescent="0.2">
      <c r="A82" t="s">
        <v>147</v>
      </c>
      <c r="B82">
        <v>2258.69</v>
      </c>
      <c r="C82">
        <v>501.32</v>
      </c>
      <c r="D82">
        <v>2760.01</v>
      </c>
      <c r="G82">
        <v>0</v>
      </c>
      <c r="H82">
        <v>234.52</v>
      </c>
      <c r="I82">
        <v>32.39</v>
      </c>
      <c r="J82">
        <v>0</v>
      </c>
      <c r="K82">
        <v>266.91000000000003</v>
      </c>
      <c r="L82">
        <v>2493.1</v>
      </c>
      <c r="M82">
        <v>220.8</v>
      </c>
      <c r="O82" t="s">
        <v>46</v>
      </c>
    </row>
    <row r="83" spans="1:15" x14ac:dyDescent="0.2">
      <c r="A83" t="s">
        <v>148</v>
      </c>
      <c r="B83">
        <v>2258.69</v>
      </c>
      <c r="C83">
        <v>661.92</v>
      </c>
      <c r="D83">
        <v>2920.61</v>
      </c>
      <c r="G83">
        <v>0</v>
      </c>
      <c r="H83">
        <v>253.79</v>
      </c>
      <c r="I83">
        <v>42.99</v>
      </c>
      <c r="J83">
        <v>0</v>
      </c>
      <c r="K83">
        <v>296.77999999999997</v>
      </c>
      <c r="L83">
        <v>2623.83</v>
      </c>
      <c r="M83">
        <v>233.64</v>
      </c>
      <c r="O83" t="s">
        <v>46</v>
      </c>
    </row>
    <row r="84" spans="1:15" x14ac:dyDescent="0.2">
      <c r="A84" t="s">
        <v>149</v>
      </c>
      <c r="B84">
        <v>2183.4</v>
      </c>
      <c r="C84">
        <v>335.69</v>
      </c>
      <c r="D84">
        <v>2519.09</v>
      </c>
      <c r="G84">
        <v>0</v>
      </c>
      <c r="H84">
        <v>204.39</v>
      </c>
      <c r="I84">
        <v>14.26</v>
      </c>
      <c r="J84">
        <v>30.99</v>
      </c>
      <c r="K84">
        <v>249.64</v>
      </c>
      <c r="L84">
        <v>2269.4499999999998</v>
      </c>
      <c r="M84">
        <v>199.04</v>
      </c>
      <c r="O84" t="s">
        <v>46</v>
      </c>
    </row>
    <row r="85" spans="1:15" x14ac:dyDescent="0.2">
      <c r="A85" t="s">
        <v>150</v>
      </c>
      <c r="B85">
        <v>2258.69</v>
      </c>
      <c r="C85">
        <v>635.16</v>
      </c>
      <c r="D85">
        <v>2893.85</v>
      </c>
      <c r="G85">
        <v>0</v>
      </c>
      <c r="H85">
        <v>250.58</v>
      </c>
      <c r="I85">
        <v>27.01</v>
      </c>
      <c r="J85">
        <v>0</v>
      </c>
      <c r="K85">
        <v>277.59000000000003</v>
      </c>
      <c r="L85">
        <v>2616.2600000000002</v>
      </c>
      <c r="M85">
        <v>231.5</v>
      </c>
      <c r="O85" t="s">
        <v>46</v>
      </c>
    </row>
    <row r="86" spans="1:15" x14ac:dyDescent="0.2">
      <c r="A86" t="s">
        <v>151</v>
      </c>
      <c r="B86">
        <v>2258.69</v>
      </c>
      <c r="C86">
        <v>591.03</v>
      </c>
      <c r="D86">
        <v>2849.7200000000003</v>
      </c>
      <c r="G86">
        <v>0</v>
      </c>
      <c r="H86">
        <v>208.82</v>
      </c>
      <c r="I86">
        <v>31.83</v>
      </c>
      <c r="J86">
        <v>312.45</v>
      </c>
      <c r="K86">
        <v>553.09999999999991</v>
      </c>
      <c r="L86">
        <v>2296.62</v>
      </c>
      <c r="M86">
        <v>202.98</v>
      </c>
      <c r="O86" t="s">
        <v>46</v>
      </c>
    </row>
    <row r="87" spans="1:15" x14ac:dyDescent="0.2">
      <c r="A87" t="s">
        <v>2</v>
      </c>
      <c r="B87">
        <v>7712.6</v>
      </c>
      <c r="C87">
        <v>3260.4</v>
      </c>
      <c r="D87">
        <v>10973</v>
      </c>
      <c r="G87">
        <v>0</v>
      </c>
      <c r="H87">
        <v>877.22</v>
      </c>
      <c r="I87">
        <v>1854.84</v>
      </c>
      <c r="J87">
        <v>0</v>
      </c>
      <c r="K87">
        <v>2732.06</v>
      </c>
      <c r="L87">
        <v>8240.94</v>
      </c>
      <c r="M87">
        <v>877.84</v>
      </c>
      <c r="O87" t="s">
        <v>152</v>
      </c>
    </row>
    <row r="88" spans="1:15" x14ac:dyDescent="0.2">
      <c r="A88" t="s">
        <v>153</v>
      </c>
      <c r="B88">
        <v>2258.69</v>
      </c>
      <c r="C88">
        <v>251.72</v>
      </c>
      <c r="D88">
        <v>2510.41</v>
      </c>
      <c r="G88">
        <v>0</v>
      </c>
      <c r="H88">
        <v>192.85</v>
      </c>
      <c r="I88">
        <v>0</v>
      </c>
      <c r="J88">
        <v>150.58000000000001</v>
      </c>
      <c r="K88">
        <v>343.43</v>
      </c>
      <c r="L88">
        <v>2166.98</v>
      </c>
      <c r="M88">
        <v>188.78</v>
      </c>
      <c r="O88" t="s">
        <v>46</v>
      </c>
    </row>
    <row r="89" spans="1:15" x14ac:dyDescent="0.2">
      <c r="A89" t="s">
        <v>154</v>
      </c>
      <c r="B89">
        <v>75.290000000000006</v>
      </c>
      <c r="C89">
        <v>14.54</v>
      </c>
      <c r="D89">
        <v>3116.2200000000003</v>
      </c>
      <c r="E89">
        <v>3369.17</v>
      </c>
      <c r="G89">
        <v>0</v>
      </c>
      <c r="H89">
        <v>277.27</v>
      </c>
      <c r="I89">
        <v>52.54</v>
      </c>
      <c r="J89">
        <v>2702.87</v>
      </c>
      <c r="K89">
        <v>3032.68</v>
      </c>
      <c r="L89">
        <v>83.54</v>
      </c>
      <c r="M89">
        <v>249.29</v>
      </c>
      <c r="N89" t="s">
        <v>35</v>
      </c>
      <c r="O89" t="s">
        <v>46</v>
      </c>
    </row>
    <row r="90" spans="1:15" x14ac:dyDescent="0.2">
      <c r="A90" t="s">
        <v>155</v>
      </c>
      <c r="B90">
        <v>2589.23</v>
      </c>
      <c r="C90">
        <v>260.39999999999998</v>
      </c>
      <c r="D90">
        <v>2849.63</v>
      </c>
      <c r="G90">
        <v>0</v>
      </c>
      <c r="H90">
        <v>245.28</v>
      </c>
      <c r="I90">
        <v>52.53</v>
      </c>
      <c r="J90">
        <v>0</v>
      </c>
      <c r="K90">
        <v>297.81</v>
      </c>
      <c r="L90">
        <v>2551.8200000000002</v>
      </c>
      <c r="M90">
        <v>227.97</v>
      </c>
      <c r="O90" t="s">
        <v>75</v>
      </c>
    </row>
    <row r="91" spans="1:15" x14ac:dyDescent="0.2">
      <c r="A91" t="s">
        <v>156</v>
      </c>
      <c r="B91">
        <v>2258.64</v>
      </c>
      <c r="C91">
        <v>260.39999999999998</v>
      </c>
      <c r="D91">
        <v>2519.04</v>
      </c>
      <c r="G91">
        <v>0</v>
      </c>
      <c r="H91">
        <v>207.18</v>
      </c>
      <c r="I91">
        <v>30.59</v>
      </c>
      <c r="J91">
        <v>0</v>
      </c>
      <c r="K91">
        <v>237.77</v>
      </c>
      <c r="L91">
        <v>2281.27</v>
      </c>
      <c r="M91">
        <v>201.52</v>
      </c>
      <c r="O91" t="s">
        <v>157</v>
      </c>
    </row>
    <row r="92" spans="1:15" x14ac:dyDescent="0.2">
      <c r="A92" t="s">
        <v>158</v>
      </c>
      <c r="B92">
        <v>2589.23</v>
      </c>
      <c r="C92">
        <v>720.69</v>
      </c>
      <c r="D92">
        <v>3309.92</v>
      </c>
      <c r="G92">
        <v>0</v>
      </c>
      <c r="H92">
        <v>300.51</v>
      </c>
      <c r="I92">
        <v>96.61</v>
      </c>
      <c r="J92">
        <v>0</v>
      </c>
      <c r="K92">
        <v>397.12</v>
      </c>
      <c r="L92">
        <v>2912.8</v>
      </c>
      <c r="M92">
        <v>264.79000000000002</v>
      </c>
      <c r="O92" t="s">
        <v>75</v>
      </c>
    </row>
    <row r="93" spans="1:15" x14ac:dyDescent="0.2">
      <c r="A93" t="s">
        <v>159</v>
      </c>
      <c r="B93">
        <v>2662.68</v>
      </c>
      <c r="C93">
        <v>2269.08</v>
      </c>
      <c r="D93">
        <v>4931.76</v>
      </c>
      <c r="G93">
        <v>0</v>
      </c>
      <c r="H93">
        <v>516.62</v>
      </c>
      <c r="I93">
        <v>357.28</v>
      </c>
      <c r="J93">
        <v>0</v>
      </c>
      <c r="K93">
        <v>873.9</v>
      </c>
      <c r="L93">
        <v>4057.86</v>
      </c>
      <c r="M93">
        <v>394.54</v>
      </c>
      <c r="O93" t="s">
        <v>53</v>
      </c>
    </row>
    <row r="94" spans="1:15" x14ac:dyDescent="0.2">
      <c r="A94" t="s">
        <v>21</v>
      </c>
      <c r="B94">
        <v>16527</v>
      </c>
      <c r="C94">
        <v>260.39999999999998</v>
      </c>
      <c r="D94">
        <v>16787.400000000001</v>
      </c>
      <c r="G94">
        <v>0</v>
      </c>
      <c r="H94">
        <v>877.22</v>
      </c>
      <c r="I94">
        <v>3453.8</v>
      </c>
      <c r="J94">
        <v>0</v>
      </c>
      <c r="K94">
        <v>4331.0200000000004</v>
      </c>
      <c r="L94">
        <v>12456.38</v>
      </c>
      <c r="M94">
        <v>1342.99</v>
      </c>
      <c r="O94" t="s">
        <v>160</v>
      </c>
    </row>
    <row r="95" spans="1:15" x14ac:dyDescent="0.2">
      <c r="A95" t="s">
        <v>161</v>
      </c>
      <c r="B95">
        <v>1928.15</v>
      </c>
      <c r="C95">
        <v>130.19999999999999</v>
      </c>
      <c r="D95">
        <v>4802.99</v>
      </c>
      <c r="E95">
        <v>2744.64</v>
      </c>
      <c r="G95">
        <v>0</v>
      </c>
      <c r="H95">
        <v>498.59</v>
      </c>
      <c r="I95">
        <v>45.6</v>
      </c>
      <c r="J95">
        <v>2466.36</v>
      </c>
      <c r="K95">
        <v>3010.55</v>
      </c>
      <c r="L95">
        <v>1792.44</v>
      </c>
      <c r="M95">
        <v>384.23</v>
      </c>
      <c r="N95" t="s">
        <v>35</v>
      </c>
      <c r="O95" t="s">
        <v>162</v>
      </c>
    </row>
    <row r="96" spans="1:15" x14ac:dyDescent="0.2">
      <c r="A96" t="s">
        <v>163</v>
      </c>
      <c r="B96">
        <v>2258.69</v>
      </c>
      <c r="C96">
        <v>260.39999999999998</v>
      </c>
      <c r="D96">
        <v>2519.09</v>
      </c>
      <c r="G96">
        <v>0</v>
      </c>
      <c r="H96">
        <v>207.18</v>
      </c>
      <c r="I96">
        <v>30.59</v>
      </c>
      <c r="J96">
        <v>0</v>
      </c>
      <c r="K96">
        <v>237.77</v>
      </c>
      <c r="L96">
        <v>2281.3200000000002</v>
      </c>
      <c r="M96">
        <v>201.52</v>
      </c>
      <c r="O96" t="s">
        <v>46</v>
      </c>
    </row>
    <row r="97" spans="1:15" x14ac:dyDescent="0.2">
      <c r="A97" t="s">
        <v>164</v>
      </c>
      <c r="B97">
        <v>2258.69</v>
      </c>
      <c r="C97">
        <v>342.21</v>
      </c>
      <c r="D97">
        <v>2600.9</v>
      </c>
      <c r="G97">
        <v>0</v>
      </c>
      <c r="H97">
        <v>215.43</v>
      </c>
      <c r="I97">
        <v>36.11</v>
      </c>
      <c r="J97">
        <v>0</v>
      </c>
      <c r="K97">
        <v>251.54000000000002</v>
      </c>
      <c r="L97">
        <v>2349.36</v>
      </c>
      <c r="M97">
        <v>208.07</v>
      </c>
      <c r="O97" t="s">
        <v>46</v>
      </c>
    </row>
    <row r="98" spans="1:15" x14ac:dyDescent="0.2">
      <c r="A98" t="s">
        <v>165</v>
      </c>
      <c r="B98">
        <v>75.290000000000006</v>
      </c>
      <c r="C98">
        <v>146.35</v>
      </c>
      <c r="D98">
        <v>3677.28</v>
      </c>
      <c r="E98">
        <v>3839.6</v>
      </c>
      <c r="G98">
        <v>0</v>
      </c>
      <c r="H98">
        <v>344.59</v>
      </c>
      <c r="I98">
        <v>149.88</v>
      </c>
      <c r="J98">
        <v>2978.17</v>
      </c>
      <c r="K98">
        <v>3472.64</v>
      </c>
      <c r="L98">
        <v>204.64</v>
      </c>
      <c r="M98">
        <v>294.17</v>
      </c>
      <c r="N98" t="s">
        <v>35</v>
      </c>
      <c r="O98" t="s">
        <v>46</v>
      </c>
    </row>
    <row r="99" spans="1:15" x14ac:dyDescent="0.2">
      <c r="A99" t="s">
        <v>166</v>
      </c>
      <c r="B99">
        <v>2258.69</v>
      </c>
      <c r="C99">
        <v>661.92</v>
      </c>
      <c r="D99">
        <v>2920.61</v>
      </c>
      <c r="G99">
        <v>0</v>
      </c>
      <c r="H99">
        <v>253.79</v>
      </c>
      <c r="I99">
        <v>57.21</v>
      </c>
      <c r="J99">
        <v>0</v>
      </c>
      <c r="K99">
        <v>311</v>
      </c>
      <c r="L99">
        <v>2609.61</v>
      </c>
      <c r="M99">
        <v>233.64</v>
      </c>
      <c r="O99" t="s">
        <v>46</v>
      </c>
    </row>
    <row r="100" spans="1:15" x14ac:dyDescent="0.2">
      <c r="A100" t="s">
        <v>167</v>
      </c>
      <c r="B100">
        <v>20566.93</v>
      </c>
      <c r="C100">
        <v>489.69</v>
      </c>
      <c r="D100">
        <v>21056.62</v>
      </c>
      <c r="G100">
        <v>0</v>
      </c>
      <c r="H100">
        <v>877.22</v>
      </c>
      <c r="I100">
        <v>4512.6499999999996</v>
      </c>
      <c r="J100">
        <v>1460.21</v>
      </c>
      <c r="K100">
        <v>6850.08</v>
      </c>
      <c r="L100">
        <v>14206.54</v>
      </c>
      <c r="M100">
        <v>1684.52</v>
      </c>
      <c r="O100" t="s">
        <v>168</v>
      </c>
    </row>
    <row r="101" spans="1:15" x14ac:dyDescent="0.2">
      <c r="A101" t="s">
        <v>169</v>
      </c>
      <c r="B101">
        <v>2258.69</v>
      </c>
      <c r="C101">
        <v>528.08000000000004</v>
      </c>
      <c r="D101">
        <v>2786.77</v>
      </c>
      <c r="G101">
        <v>0</v>
      </c>
      <c r="H101">
        <v>237.73</v>
      </c>
      <c r="I101">
        <v>48.38</v>
      </c>
      <c r="J101">
        <v>0</v>
      </c>
      <c r="K101">
        <v>286.11</v>
      </c>
      <c r="L101">
        <v>2500.66</v>
      </c>
      <c r="M101">
        <v>222.94</v>
      </c>
      <c r="O101" t="s">
        <v>46</v>
      </c>
    </row>
    <row r="102" spans="1:15" x14ac:dyDescent="0.2">
      <c r="A102" t="s">
        <v>170</v>
      </c>
      <c r="B102">
        <v>2258.69</v>
      </c>
      <c r="C102">
        <v>260.39999999999998</v>
      </c>
      <c r="D102">
        <v>2519.09</v>
      </c>
      <c r="G102">
        <v>0</v>
      </c>
      <c r="H102">
        <v>207.18</v>
      </c>
      <c r="I102">
        <v>16.37</v>
      </c>
      <c r="J102">
        <v>0</v>
      </c>
      <c r="K102">
        <v>223.55</v>
      </c>
      <c r="L102">
        <v>2295.54</v>
      </c>
      <c r="M102">
        <v>201.52</v>
      </c>
      <c r="O102" t="s">
        <v>46</v>
      </c>
    </row>
    <row r="103" spans="1:15" x14ac:dyDescent="0.2">
      <c r="A103" t="s">
        <v>171</v>
      </c>
      <c r="B103">
        <v>0</v>
      </c>
      <c r="C103">
        <v>3787.36</v>
      </c>
      <c r="D103">
        <v>3787.36</v>
      </c>
      <c r="G103">
        <v>0</v>
      </c>
      <c r="H103">
        <v>0</v>
      </c>
      <c r="I103">
        <v>0</v>
      </c>
      <c r="J103">
        <v>3787.36</v>
      </c>
      <c r="K103">
        <v>3787.36</v>
      </c>
      <c r="L103">
        <v>0</v>
      </c>
      <c r="M103">
        <v>302.98</v>
      </c>
      <c r="O103" t="s">
        <v>62</v>
      </c>
    </row>
    <row r="104" spans="1:15" x14ac:dyDescent="0.2">
      <c r="A104" t="s">
        <v>172</v>
      </c>
      <c r="B104">
        <v>4958.1000000000004</v>
      </c>
      <c r="C104">
        <v>260.39999999999998</v>
      </c>
      <c r="D104">
        <v>5218.5</v>
      </c>
      <c r="G104">
        <v>0</v>
      </c>
      <c r="H104">
        <v>556.76</v>
      </c>
      <c r="I104">
        <v>412.76</v>
      </c>
      <c r="J104">
        <v>0</v>
      </c>
      <c r="K104">
        <v>969.52</v>
      </c>
      <c r="L104">
        <v>4248.9799999999996</v>
      </c>
      <c r="M104">
        <v>417.48</v>
      </c>
      <c r="O104" t="s">
        <v>173</v>
      </c>
    </row>
    <row r="105" spans="1:15" x14ac:dyDescent="0.2">
      <c r="A105" t="s">
        <v>174</v>
      </c>
      <c r="B105">
        <v>2258.69</v>
      </c>
      <c r="C105">
        <v>260.39999999999998</v>
      </c>
      <c r="D105">
        <v>2519.09</v>
      </c>
      <c r="G105">
        <v>0</v>
      </c>
      <c r="H105">
        <v>207.18</v>
      </c>
      <c r="I105">
        <v>0</v>
      </c>
      <c r="J105">
        <v>0</v>
      </c>
      <c r="K105">
        <v>207.18</v>
      </c>
      <c r="L105">
        <v>2311.91</v>
      </c>
      <c r="M105">
        <v>201.52</v>
      </c>
      <c r="O105" t="s">
        <v>46</v>
      </c>
    </row>
    <row r="106" spans="1:15" x14ac:dyDescent="0.2">
      <c r="A106" t="s">
        <v>175</v>
      </c>
      <c r="B106">
        <v>3525.76</v>
      </c>
      <c r="C106">
        <v>260.39999999999998</v>
      </c>
      <c r="D106">
        <v>3786.1600000000003</v>
      </c>
      <c r="G106">
        <v>0</v>
      </c>
      <c r="H106">
        <v>357.66</v>
      </c>
      <c r="I106">
        <v>159.47999999999999</v>
      </c>
      <c r="J106">
        <v>0</v>
      </c>
      <c r="K106">
        <v>517.14</v>
      </c>
      <c r="L106">
        <v>3269.02</v>
      </c>
      <c r="M106">
        <v>302.89</v>
      </c>
      <c r="O106" t="s">
        <v>62</v>
      </c>
    </row>
    <row r="107" spans="1:15" x14ac:dyDescent="0.2">
      <c r="A107" t="s">
        <v>176</v>
      </c>
      <c r="B107">
        <v>2258.69</v>
      </c>
      <c r="C107">
        <v>260.39999999999998</v>
      </c>
      <c r="D107">
        <v>2519.09</v>
      </c>
      <c r="G107">
        <v>0</v>
      </c>
      <c r="H107">
        <v>207.18</v>
      </c>
      <c r="I107">
        <v>30.59</v>
      </c>
      <c r="J107">
        <v>0</v>
      </c>
      <c r="K107">
        <v>237.77</v>
      </c>
      <c r="L107">
        <v>2281.3200000000002</v>
      </c>
      <c r="M107">
        <v>201.52</v>
      </c>
      <c r="O107" t="s">
        <v>46</v>
      </c>
    </row>
    <row r="108" spans="1:15" x14ac:dyDescent="0.2">
      <c r="A108" t="s">
        <v>177</v>
      </c>
      <c r="B108">
        <v>1873.06</v>
      </c>
      <c r="C108">
        <v>282.60000000000002</v>
      </c>
      <c r="D108">
        <v>2155.66</v>
      </c>
      <c r="G108">
        <v>0</v>
      </c>
      <c r="H108">
        <v>174.47</v>
      </c>
      <c r="I108">
        <v>0</v>
      </c>
      <c r="J108">
        <v>0</v>
      </c>
      <c r="K108">
        <v>174.47</v>
      </c>
      <c r="L108">
        <v>1981.19</v>
      </c>
      <c r="M108">
        <v>172.45</v>
      </c>
      <c r="O108" t="s">
        <v>73</v>
      </c>
    </row>
    <row r="109" spans="1:15" x14ac:dyDescent="0.2">
      <c r="A109" t="s">
        <v>178</v>
      </c>
      <c r="B109">
        <v>8000</v>
      </c>
      <c r="C109">
        <v>0</v>
      </c>
      <c r="D109">
        <v>8000</v>
      </c>
      <c r="G109">
        <v>0</v>
      </c>
      <c r="H109">
        <v>877.22</v>
      </c>
      <c r="I109">
        <v>1089.4000000000001</v>
      </c>
      <c r="J109">
        <v>0</v>
      </c>
      <c r="K109">
        <v>1966.6200000000001</v>
      </c>
      <c r="L109">
        <v>6033.38</v>
      </c>
      <c r="M109">
        <v>640</v>
      </c>
      <c r="O109" t="s">
        <v>179</v>
      </c>
    </row>
    <row r="110" spans="1:15" x14ac:dyDescent="0.2">
      <c r="A110" t="s">
        <v>180</v>
      </c>
      <c r="B110">
        <v>0</v>
      </c>
      <c r="C110">
        <v>2550.44</v>
      </c>
      <c r="D110">
        <v>2550.44</v>
      </c>
      <c r="G110">
        <v>0</v>
      </c>
      <c r="H110">
        <v>0</v>
      </c>
      <c r="I110">
        <v>0</v>
      </c>
      <c r="J110">
        <v>2550.44</v>
      </c>
      <c r="K110">
        <v>2550.44</v>
      </c>
      <c r="L110">
        <v>0</v>
      </c>
      <c r="M110">
        <v>0</v>
      </c>
      <c r="O110" t="s">
        <v>46</v>
      </c>
    </row>
    <row r="111" spans="1:15" x14ac:dyDescent="0.2">
      <c r="A111" t="s">
        <v>181</v>
      </c>
      <c r="B111">
        <v>2423.96</v>
      </c>
      <c r="C111">
        <v>260.39999999999998</v>
      </c>
      <c r="D111">
        <v>2684.36</v>
      </c>
      <c r="G111">
        <v>0</v>
      </c>
      <c r="H111">
        <v>222.13</v>
      </c>
      <c r="I111">
        <v>25.58</v>
      </c>
      <c r="J111">
        <v>27.61</v>
      </c>
      <c r="K111">
        <v>275.32</v>
      </c>
      <c r="L111">
        <v>2409.04</v>
      </c>
      <c r="M111">
        <v>212.54</v>
      </c>
      <c r="O111" t="s">
        <v>51</v>
      </c>
    </row>
    <row r="112" spans="1:15" x14ac:dyDescent="0.2">
      <c r="A112" t="s">
        <v>182</v>
      </c>
      <c r="B112">
        <v>743.72</v>
      </c>
      <c r="C112">
        <v>148.75</v>
      </c>
      <c r="D112">
        <v>2082.42</v>
      </c>
      <c r="E112">
        <v>1189.95</v>
      </c>
      <c r="G112">
        <v>0</v>
      </c>
      <c r="H112">
        <v>167.88</v>
      </c>
      <c r="I112">
        <v>0</v>
      </c>
      <c r="J112">
        <v>1100.71</v>
      </c>
      <c r="K112">
        <v>1268.5900000000001</v>
      </c>
      <c r="L112">
        <v>813.83</v>
      </c>
      <c r="M112">
        <v>166.58</v>
      </c>
      <c r="N112" t="s">
        <v>35</v>
      </c>
      <c r="O112" t="s">
        <v>183</v>
      </c>
    </row>
    <row r="113" spans="1:15" x14ac:dyDescent="0.2">
      <c r="A113" t="s">
        <v>184</v>
      </c>
      <c r="B113">
        <v>257.08999999999997</v>
      </c>
      <c r="C113">
        <v>84.03</v>
      </c>
      <c r="D113">
        <v>8726.82</v>
      </c>
      <c r="E113">
        <v>7959.31</v>
      </c>
      <c r="F113">
        <v>426.36</v>
      </c>
      <c r="G113">
        <v>0</v>
      </c>
      <c r="H113">
        <v>57.55</v>
      </c>
      <c r="I113">
        <v>82.26</v>
      </c>
      <c r="J113">
        <v>5116.7</v>
      </c>
      <c r="K113">
        <v>5256.51</v>
      </c>
      <c r="L113">
        <v>3470.31</v>
      </c>
      <c r="M113">
        <v>61.39</v>
      </c>
      <c r="N113" t="s">
        <v>185</v>
      </c>
      <c r="O113" t="s">
        <v>186</v>
      </c>
    </row>
    <row r="114" spans="1:15" x14ac:dyDescent="0.2">
      <c r="A114" t="s">
        <v>187</v>
      </c>
      <c r="B114">
        <v>2258.69</v>
      </c>
      <c r="C114">
        <v>688.7</v>
      </c>
      <c r="D114">
        <v>2947.3900000000003</v>
      </c>
      <c r="G114">
        <v>0</v>
      </c>
      <c r="H114">
        <v>257.01</v>
      </c>
      <c r="I114">
        <v>44.76</v>
      </c>
      <c r="J114">
        <v>0</v>
      </c>
      <c r="K114">
        <v>301.77</v>
      </c>
      <c r="L114">
        <v>2645.62</v>
      </c>
      <c r="M114">
        <v>235.79</v>
      </c>
      <c r="O114" t="s">
        <v>46</v>
      </c>
    </row>
    <row r="115" spans="1:15" x14ac:dyDescent="0.2">
      <c r="A115" t="s">
        <v>188</v>
      </c>
      <c r="B115">
        <v>3415.58</v>
      </c>
      <c r="C115">
        <v>260.39999999999998</v>
      </c>
      <c r="D115">
        <v>3675.98</v>
      </c>
      <c r="G115">
        <v>0</v>
      </c>
      <c r="H115">
        <v>344.44</v>
      </c>
      <c r="I115">
        <v>144.93</v>
      </c>
      <c r="J115">
        <v>0</v>
      </c>
      <c r="K115">
        <v>489.37</v>
      </c>
      <c r="L115">
        <v>3186.61</v>
      </c>
      <c r="M115">
        <v>294.07</v>
      </c>
      <c r="O115" t="s">
        <v>125</v>
      </c>
    </row>
    <row r="116" spans="1:15" x14ac:dyDescent="0.2">
      <c r="A116" t="s">
        <v>189</v>
      </c>
      <c r="B116">
        <v>651</v>
      </c>
      <c r="C116">
        <v>260.39999999999998</v>
      </c>
      <c r="D116">
        <v>911.4</v>
      </c>
      <c r="G116">
        <v>0</v>
      </c>
      <c r="H116">
        <v>68.349999999999994</v>
      </c>
      <c r="I116">
        <v>0</v>
      </c>
      <c r="J116">
        <v>0</v>
      </c>
      <c r="K116">
        <v>68.349999999999994</v>
      </c>
      <c r="L116">
        <v>843.05</v>
      </c>
      <c r="M116">
        <v>18.22</v>
      </c>
      <c r="O116" t="s">
        <v>190</v>
      </c>
    </row>
    <row r="117" spans="1:15" x14ac:dyDescent="0.2">
      <c r="A117" t="s">
        <v>191</v>
      </c>
      <c r="B117">
        <v>1957.53</v>
      </c>
      <c r="C117">
        <v>561.55999999999995</v>
      </c>
      <c r="D117">
        <v>2519.09</v>
      </c>
      <c r="G117">
        <v>0</v>
      </c>
      <c r="H117">
        <v>207.18</v>
      </c>
      <c r="I117">
        <v>30.59</v>
      </c>
      <c r="J117">
        <v>0</v>
      </c>
      <c r="K117">
        <v>237.77</v>
      </c>
      <c r="L117">
        <v>2281.3200000000002</v>
      </c>
      <c r="M117">
        <v>201.52</v>
      </c>
      <c r="O117" t="s">
        <v>46</v>
      </c>
    </row>
    <row r="118" spans="1:15" x14ac:dyDescent="0.2">
      <c r="A118" t="s">
        <v>192</v>
      </c>
      <c r="B118">
        <v>5509</v>
      </c>
      <c r="C118">
        <v>0</v>
      </c>
      <c r="D118">
        <v>5509</v>
      </c>
      <c r="G118">
        <v>0</v>
      </c>
      <c r="H118">
        <v>597.42999999999995</v>
      </c>
      <c r="I118">
        <v>481.32</v>
      </c>
      <c r="J118">
        <v>0</v>
      </c>
      <c r="K118">
        <v>1078.75</v>
      </c>
      <c r="L118">
        <v>4430.25</v>
      </c>
      <c r="M118">
        <v>440.72</v>
      </c>
      <c r="O118" t="s">
        <v>193</v>
      </c>
    </row>
    <row r="119" spans="1:15" x14ac:dyDescent="0.2">
      <c r="A119" t="s">
        <v>194</v>
      </c>
      <c r="B119">
        <v>1542.52</v>
      </c>
      <c r="C119">
        <v>260.39999999999998</v>
      </c>
      <c r="D119">
        <v>1802.92</v>
      </c>
      <c r="G119">
        <v>0</v>
      </c>
      <c r="H119">
        <v>142.72999999999999</v>
      </c>
      <c r="I119">
        <v>0</v>
      </c>
      <c r="J119">
        <v>0</v>
      </c>
      <c r="K119">
        <v>142.72999999999999</v>
      </c>
      <c r="L119">
        <v>1660.19</v>
      </c>
      <c r="M119">
        <v>144.22999999999999</v>
      </c>
      <c r="O119" t="s">
        <v>143</v>
      </c>
    </row>
    <row r="120" spans="1:15" x14ac:dyDescent="0.2">
      <c r="A120" t="s">
        <v>195</v>
      </c>
      <c r="B120">
        <v>3408.23</v>
      </c>
      <c r="C120">
        <v>378.82</v>
      </c>
      <c r="D120">
        <v>3787.05</v>
      </c>
      <c r="G120">
        <v>0</v>
      </c>
      <c r="H120">
        <v>357.77</v>
      </c>
      <c r="I120">
        <v>159.59</v>
      </c>
      <c r="J120">
        <v>0</v>
      </c>
      <c r="K120">
        <v>517.36</v>
      </c>
      <c r="L120">
        <v>3269.69</v>
      </c>
      <c r="M120">
        <v>302.95999999999998</v>
      </c>
      <c r="O120" t="s">
        <v>62</v>
      </c>
    </row>
    <row r="121" spans="1:15" x14ac:dyDescent="0.2">
      <c r="A121" t="s">
        <v>196</v>
      </c>
      <c r="B121">
        <v>2258.69</v>
      </c>
      <c r="C121">
        <v>260.39999999999998</v>
      </c>
      <c r="D121">
        <v>2519.09</v>
      </c>
      <c r="G121">
        <v>0</v>
      </c>
      <c r="H121">
        <v>207.18</v>
      </c>
      <c r="I121">
        <v>30.59</v>
      </c>
      <c r="J121">
        <v>0</v>
      </c>
      <c r="K121">
        <v>237.77</v>
      </c>
      <c r="L121">
        <v>2281.3200000000002</v>
      </c>
      <c r="M121">
        <v>201.52</v>
      </c>
      <c r="O121" t="s">
        <v>46</v>
      </c>
    </row>
    <row r="122" spans="1:15" x14ac:dyDescent="0.2">
      <c r="A122" t="s">
        <v>197</v>
      </c>
      <c r="B122">
        <v>5509</v>
      </c>
      <c r="C122">
        <v>500</v>
      </c>
      <c r="D122">
        <v>6009</v>
      </c>
      <c r="G122">
        <v>0</v>
      </c>
      <c r="H122">
        <v>667.43</v>
      </c>
      <c r="I122">
        <v>547.42999999999995</v>
      </c>
      <c r="J122">
        <v>0</v>
      </c>
      <c r="K122">
        <v>1214.8599999999999</v>
      </c>
      <c r="L122">
        <v>4794.1400000000003</v>
      </c>
      <c r="M122">
        <v>480.72</v>
      </c>
      <c r="O122" t="s">
        <v>198</v>
      </c>
    </row>
    <row r="123" spans="1:15" x14ac:dyDescent="0.2">
      <c r="A123" t="s">
        <v>199</v>
      </c>
      <c r="B123">
        <v>3856.3</v>
      </c>
      <c r="C123">
        <v>260.39999999999998</v>
      </c>
      <c r="D123">
        <v>4116.7</v>
      </c>
      <c r="G123">
        <v>0</v>
      </c>
      <c r="H123">
        <v>402.51</v>
      </c>
      <c r="I123">
        <v>173.89</v>
      </c>
      <c r="J123">
        <v>0</v>
      </c>
      <c r="K123">
        <v>576.4</v>
      </c>
      <c r="L123">
        <v>3540.3</v>
      </c>
      <c r="M123">
        <v>329.33</v>
      </c>
      <c r="O123" t="s">
        <v>200</v>
      </c>
    </row>
    <row r="124" spans="1:15" x14ac:dyDescent="0.2">
      <c r="A124" t="s">
        <v>201</v>
      </c>
      <c r="B124">
        <v>2258.69</v>
      </c>
      <c r="C124">
        <v>260.39999999999998</v>
      </c>
      <c r="D124">
        <v>2519.09</v>
      </c>
      <c r="G124">
        <v>0</v>
      </c>
      <c r="H124">
        <v>207.18</v>
      </c>
      <c r="I124">
        <v>0</v>
      </c>
      <c r="J124">
        <v>0</v>
      </c>
      <c r="K124">
        <v>207.18</v>
      </c>
      <c r="L124">
        <v>2311.91</v>
      </c>
      <c r="M124">
        <v>201.52</v>
      </c>
      <c r="O124" t="s">
        <v>46</v>
      </c>
    </row>
    <row r="125" spans="1:15" x14ac:dyDescent="0.2">
      <c r="A125" t="s">
        <v>202</v>
      </c>
      <c r="B125">
        <v>1873.06</v>
      </c>
      <c r="C125">
        <v>260.39999999999998</v>
      </c>
      <c r="D125">
        <v>2133.46</v>
      </c>
      <c r="G125">
        <v>0</v>
      </c>
      <c r="H125">
        <v>172.48</v>
      </c>
      <c r="I125">
        <v>0</v>
      </c>
      <c r="J125">
        <v>0</v>
      </c>
      <c r="K125">
        <v>172.48</v>
      </c>
      <c r="L125">
        <v>1960.98</v>
      </c>
      <c r="M125">
        <v>170.67</v>
      </c>
      <c r="O125" t="s">
        <v>73</v>
      </c>
    </row>
    <row r="126" spans="1:15" x14ac:dyDescent="0.2">
      <c r="A126" t="s">
        <v>203</v>
      </c>
      <c r="B126">
        <v>3195.22</v>
      </c>
      <c r="C126">
        <v>1278.0899999999999</v>
      </c>
      <c r="D126">
        <v>4473.3099999999995</v>
      </c>
      <c r="G126">
        <v>0</v>
      </c>
      <c r="H126">
        <v>452.44</v>
      </c>
      <c r="I126">
        <v>268.57</v>
      </c>
      <c r="J126">
        <v>0</v>
      </c>
      <c r="K126">
        <v>721.01</v>
      </c>
      <c r="L126">
        <v>3752.3</v>
      </c>
      <c r="M126">
        <v>357.86</v>
      </c>
      <c r="O126" t="s">
        <v>53</v>
      </c>
    </row>
    <row r="127" spans="1:15" x14ac:dyDescent="0.2">
      <c r="A127" t="s">
        <v>204</v>
      </c>
      <c r="B127">
        <v>2258.69</v>
      </c>
      <c r="C127">
        <v>260.39999999999998</v>
      </c>
      <c r="D127">
        <v>2519.09</v>
      </c>
      <c r="G127">
        <v>0</v>
      </c>
      <c r="H127">
        <v>207.18</v>
      </c>
      <c r="I127">
        <v>0</v>
      </c>
      <c r="J127">
        <v>0</v>
      </c>
      <c r="K127">
        <v>207.18</v>
      </c>
      <c r="L127">
        <v>2311.91</v>
      </c>
      <c r="M127">
        <v>201.52</v>
      </c>
      <c r="O127" t="s">
        <v>46</v>
      </c>
    </row>
    <row r="128" spans="1:15" x14ac:dyDescent="0.2">
      <c r="A128" t="s">
        <v>205</v>
      </c>
      <c r="B128">
        <v>2258.69</v>
      </c>
      <c r="C128">
        <v>260.39999999999998</v>
      </c>
      <c r="D128">
        <v>2519.09</v>
      </c>
      <c r="G128">
        <v>0</v>
      </c>
      <c r="H128">
        <v>207.18</v>
      </c>
      <c r="I128">
        <v>30.59</v>
      </c>
      <c r="J128">
        <v>0</v>
      </c>
      <c r="K128">
        <v>237.77</v>
      </c>
      <c r="L128">
        <v>2281.3200000000002</v>
      </c>
      <c r="M128">
        <v>201.52</v>
      </c>
      <c r="O128" t="s">
        <v>46</v>
      </c>
    </row>
    <row r="129" spans="1:15" x14ac:dyDescent="0.2">
      <c r="A129" t="s">
        <v>206</v>
      </c>
      <c r="B129">
        <v>2258.69</v>
      </c>
      <c r="C129">
        <v>260.39999999999998</v>
      </c>
      <c r="D129">
        <v>2519.09</v>
      </c>
      <c r="G129">
        <v>0</v>
      </c>
      <c r="H129">
        <v>207.18</v>
      </c>
      <c r="I129">
        <v>30.59</v>
      </c>
      <c r="J129">
        <v>0</v>
      </c>
      <c r="K129">
        <v>237.77</v>
      </c>
      <c r="L129">
        <v>2281.3200000000002</v>
      </c>
      <c r="M129">
        <v>201.52</v>
      </c>
      <c r="O129" t="s">
        <v>88</v>
      </c>
    </row>
    <row r="130" spans="1:15" x14ac:dyDescent="0.2">
      <c r="A130" t="s">
        <v>207</v>
      </c>
      <c r="B130">
        <v>2703.08</v>
      </c>
      <c r="C130">
        <v>1083.1500000000001</v>
      </c>
      <c r="D130">
        <v>3786.23</v>
      </c>
      <c r="G130">
        <v>0</v>
      </c>
      <c r="H130">
        <v>357.67</v>
      </c>
      <c r="I130">
        <v>131.05000000000001</v>
      </c>
      <c r="J130">
        <v>0</v>
      </c>
      <c r="K130">
        <v>488.72</v>
      </c>
      <c r="L130">
        <v>3297.51</v>
      </c>
      <c r="M130">
        <v>302.89</v>
      </c>
      <c r="O130" t="s">
        <v>62</v>
      </c>
    </row>
    <row r="131" spans="1:15" x14ac:dyDescent="0.2">
      <c r="A131" t="s">
        <v>208</v>
      </c>
      <c r="B131">
        <v>1873.06</v>
      </c>
      <c r="C131">
        <v>260.39999999999998</v>
      </c>
      <c r="D131">
        <v>2133.46</v>
      </c>
      <c r="G131">
        <v>0</v>
      </c>
      <c r="H131">
        <v>172.48</v>
      </c>
      <c r="I131">
        <v>0</v>
      </c>
      <c r="J131">
        <v>0</v>
      </c>
      <c r="K131">
        <v>172.48</v>
      </c>
      <c r="L131">
        <v>1960.98</v>
      </c>
      <c r="M131">
        <v>170.67</v>
      </c>
      <c r="O131" t="s">
        <v>73</v>
      </c>
    </row>
    <row r="132" spans="1:15" x14ac:dyDescent="0.2">
      <c r="A132" t="s">
        <v>209</v>
      </c>
      <c r="B132">
        <v>2258.69</v>
      </c>
      <c r="C132">
        <v>260.39999999999998</v>
      </c>
      <c r="D132">
        <v>2519.09</v>
      </c>
      <c r="G132">
        <v>0</v>
      </c>
      <c r="H132">
        <v>207.18</v>
      </c>
      <c r="I132">
        <v>0</v>
      </c>
      <c r="J132">
        <v>0</v>
      </c>
      <c r="K132">
        <v>207.18</v>
      </c>
      <c r="L132">
        <v>2311.91</v>
      </c>
      <c r="M132">
        <v>201.52</v>
      </c>
      <c r="O132" t="s">
        <v>46</v>
      </c>
    </row>
    <row r="133" spans="1:15" x14ac:dyDescent="0.2">
      <c r="A133" t="s">
        <v>210</v>
      </c>
      <c r="B133">
        <v>2258.69</v>
      </c>
      <c r="C133">
        <v>260.39999999999998</v>
      </c>
      <c r="D133">
        <v>2519.09</v>
      </c>
      <c r="G133">
        <v>0</v>
      </c>
      <c r="H133">
        <v>207.18</v>
      </c>
      <c r="I133">
        <v>0</v>
      </c>
      <c r="J133">
        <v>0</v>
      </c>
      <c r="K133">
        <v>207.18</v>
      </c>
      <c r="L133">
        <v>2311.91</v>
      </c>
      <c r="M133">
        <v>201.52</v>
      </c>
      <c r="O133" t="s">
        <v>46</v>
      </c>
    </row>
    <row r="134" spans="1:15" x14ac:dyDescent="0.2">
      <c r="A134" t="s">
        <v>211</v>
      </c>
      <c r="B134">
        <v>2258.69</v>
      </c>
      <c r="C134">
        <v>260.39999999999998</v>
      </c>
      <c r="D134">
        <v>2519.09</v>
      </c>
      <c r="G134">
        <v>0</v>
      </c>
      <c r="H134">
        <v>207.18</v>
      </c>
      <c r="I134">
        <v>16.37</v>
      </c>
      <c r="J134">
        <v>0</v>
      </c>
      <c r="K134">
        <v>223.55</v>
      </c>
      <c r="L134">
        <v>2295.54</v>
      </c>
      <c r="M134">
        <v>201.52</v>
      </c>
      <c r="O134" t="s">
        <v>46</v>
      </c>
    </row>
    <row r="135" spans="1:15" x14ac:dyDescent="0.2">
      <c r="A135" t="s">
        <v>212</v>
      </c>
      <c r="B135">
        <v>1735.33</v>
      </c>
      <c r="C135">
        <v>130.19999999999999</v>
      </c>
      <c r="D135">
        <v>4352.92</v>
      </c>
      <c r="E135">
        <v>2487.39</v>
      </c>
      <c r="G135">
        <v>0</v>
      </c>
      <c r="H135">
        <v>435.58</v>
      </c>
      <c r="I135">
        <v>28.43</v>
      </c>
      <c r="J135">
        <v>2254.63</v>
      </c>
      <c r="K135">
        <v>2718.6400000000003</v>
      </c>
      <c r="L135">
        <v>1634.28</v>
      </c>
      <c r="M135">
        <v>348.23</v>
      </c>
      <c r="N135" t="s">
        <v>35</v>
      </c>
      <c r="O135" t="s">
        <v>213</v>
      </c>
    </row>
    <row r="136" spans="1:15" x14ac:dyDescent="0.2">
      <c r="A136" t="s">
        <v>214</v>
      </c>
      <c r="B136">
        <v>1731.66</v>
      </c>
      <c r="C136">
        <v>787.43</v>
      </c>
      <c r="D136">
        <v>2519.09</v>
      </c>
      <c r="G136">
        <v>0</v>
      </c>
      <c r="H136">
        <v>207.18</v>
      </c>
      <c r="I136">
        <v>30.59</v>
      </c>
      <c r="J136">
        <v>0</v>
      </c>
      <c r="K136">
        <v>237.77</v>
      </c>
      <c r="L136">
        <v>2281.3200000000002</v>
      </c>
      <c r="M136">
        <v>201.52</v>
      </c>
      <c r="O136" t="s">
        <v>46</v>
      </c>
    </row>
    <row r="137" spans="1:15" x14ac:dyDescent="0.2">
      <c r="A137" t="s">
        <v>215</v>
      </c>
      <c r="B137">
        <v>2093.42</v>
      </c>
      <c r="C137">
        <v>260.39999999999998</v>
      </c>
      <c r="D137">
        <v>2353.8200000000002</v>
      </c>
      <c r="G137">
        <v>0</v>
      </c>
      <c r="H137">
        <v>192.31</v>
      </c>
      <c r="I137">
        <v>19.309999999999999</v>
      </c>
      <c r="J137">
        <v>0</v>
      </c>
      <c r="K137">
        <v>211.62</v>
      </c>
      <c r="L137">
        <v>2142.1999999999998</v>
      </c>
      <c r="M137">
        <v>188.3</v>
      </c>
      <c r="O137" t="s">
        <v>216</v>
      </c>
    </row>
    <row r="138" spans="1:15" x14ac:dyDescent="0.2">
      <c r="A138" t="s">
        <v>217</v>
      </c>
      <c r="B138">
        <v>3525.76</v>
      </c>
      <c r="C138">
        <v>260.39999999999998</v>
      </c>
      <c r="D138">
        <v>3786.1600000000003</v>
      </c>
      <c r="G138">
        <v>0</v>
      </c>
      <c r="H138">
        <v>357.66</v>
      </c>
      <c r="I138">
        <v>159.47999999999999</v>
      </c>
      <c r="J138">
        <v>0</v>
      </c>
      <c r="K138">
        <v>517.14</v>
      </c>
      <c r="L138">
        <v>3269.02</v>
      </c>
      <c r="M138">
        <v>302.89</v>
      </c>
      <c r="O138" t="s">
        <v>62</v>
      </c>
    </row>
    <row r="139" spans="1:15" x14ac:dyDescent="0.2">
      <c r="A139" t="s">
        <v>218</v>
      </c>
      <c r="B139">
        <v>1491.1</v>
      </c>
      <c r="C139">
        <v>596.44000000000005</v>
      </c>
      <c r="D139">
        <v>4897.3500000000004</v>
      </c>
      <c r="E139">
        <v>3010.53</v>
      </c>
      <c r="G139">
        <v>0</v>
      </c>
      <c r="H139">
        <v>511.8</v>
      </c>
      <c r="I139">
        <v>58.94</v>
      </c>
      <c r="J139">
        <v>2503.89</v>
      </c>
      <c r="K139">
        <v>3074.63</v>
      </c>
      <c r="L139">
        <v>1822.72</v>
      </c>
      <c r="M139">
        <v>391.78</v>
      </c>
      <c r="N139" t="s">
        <v>35</v>
      </c>
      <c r="O139" t="s">
        <v>53</v>
      </c>
    </row>
    <row r="140" spans="1:15" x14ac:dyDescent="0.2">
      <c r="A140" t="s">
        <v>219</v>
      </c>
      <c r="B140">
        <v>1560.88</v>
      </c>
      <c r="C140">
        <v>572.79</v>
      </c>
      <c r="D140">
        <v>2133.67</v>
      </c>
      <c r="G140">
        <v>0</v>
      </c>
      <c r="H140">
        <v>172.5</v>
      </c>
      <c r="I140">
        <v>0</v>
      </c>
      <c r="J140">
        <v>0</v>
      </c>
      <c r="K140">
        <v>172.5</v>
      </c>
      <c r="L140">
        <v>1961.17</v>
      </c>
      <c r="M140">
        <v>170.69</v>
      </c>
      <c r="O140" t="s">
        <v>73</v>
      </c>
    </row>
    <row r="141" spans="1:15" x14ac:dyDescent="0.2">
      <c r="A141" t="s">
        <v>220</v>
      </c>
      <c r="B141">
        <v>4792.83</v>
      </c>
      <c r="C141">
        <v>260.39999999999998</v>
      </c>
      <c r="D141">
        <v>5053.2299999999996</v>
      </c>
      <c r="G141">
        <v>0</v>
      </c>
      <c r="H141">
        <v>533.63</v>
      </c>
      <c r="I141">
        <v>380.78</v>
      </c>
      <c r="J141">
        <v>0</v>
      </c>
      <c r="K141">
        <v>914.41</v>
      </c>
      <c r="L141">
        <v>4138.82</v>
      </c>
      <c r="M141">
        <v>404.25</v>
      </c>
      <c r="O141" t="s">
        <v>221</v>
      </c>
    </row>
    <row r="142" spans="1:15" x14ac:dyDescent="0.2">
      <c r="A142" t="s">
        <v>222</v>
      </c>
      <c r="B142">
        <v>3195.22</v>
      </c>
      <c r="C142">
        <v>438.07</v>
      </c>
      <c r="D142">
        <v>3633.29</v>
      </c>
      <c r="G142">
        <v>0</v>
      </c>
      <c r="H142">
        <v>336.25</v>
      </c>
      <c r="I142">
        <v>79.05</v>
      </c>
      <c r="J142">
        <v>25.56</v>
      </c>
      <c r="K142">
        <v>440.86</v>
      </c>
      <c r="L142">
        <v>3192.43</v>
      </c>
      <c r="M142">
        <v>288.61</v>
      </c>
      <c r="O142" t="s">
        <v>56</v>
      </c>
    </row>
    <row r="143" spans="1:15" x14ac:dyDescent="0.2">
      <c r="A143" t="s">
        <v>223</v>
      </c>
      <c r="B143">
        <v>2258.69</v>
      </c>
      <c r="C143">
        <v>260.39999999999998</v>
      </c>
      <c r="D143">
        <v>2519.09</v>
      </c>
      <c r="G143">
        <v>0</v>
      </c>
      <c r="H143">
        <v>207.18</v>
      </c>
      <c r="I143">
        <v>30.59</v>
      </c>
      <c r="J143">
        <v>0</v>
      </c>
      <c r="K143">
        <v>237.77</v>
      </c>
      <c r="L143">
        <v>2281.3200000000002</v>
      </c>
      <c r="M143">
        <v>201.52</v>
      </c>
      <c r="O143" t="s">
        <v>46</v>
      </c>
    </row>
    <row r="144" spans="1:15" x14ac:dyDescent="0.2">
      <c r="A144" t="s">
        <v>224</v>
      </c>
      <c r="B144">
        <v>3525.76</v>
      </c>
      <c r="C144">
        <v>469.33</v>
      </c>
      <c r="D144">
        <v>3995.09</v>
      </c>
      <c r="G144">
        <v>0</v>
      </c>
      <c r="H144">
        <v>385.49</v>
      </c>
      <c r="I144">
        <v>158.19999999999999</v>
      </c>
      <c r="J144">
        <v>0</v>
      </c>
      <c r="K144">
        <v>543.69000000000005</v>
      </c>
      <c r="L144">
        <v>3451.4</v>
      </c>
      <c r="M144">
        <v>319.60000000000002</v>
      </c>
      <c r="O144" t="s">
        <v>62</v>
      </c>
    </row>
    <row r="145" spans="1:15" x14ac:dyDescent="0.2">
      <c r="A145" t="s">
        <v>225</v>
      </c>
      <c r="B145">
        <v>2258.69</v>
      </c>
      <c r="C145">
        <v>260.39999999999998</v>
      </c>
      <c r="D145">
        <v>2519.09</v>
      </c>
      <c r="G145">
        <v>0</v>
      </c>
      <c r="H145">
        <v>207.18</v>
      </c>
      <c r="I145">
        <v>30.59</v>
      </c>
      <c r="J145">
        <v>0</v>
      </c>
      <c r="K145">
        <v>237.77</v>
      </c>
      <c r="L145">
        <v>2281.3200000000002</v>
      </c>
      <c r="M145">
        <v>201.52</v>
      </c>
      <c r="O145" t="s">
        <v>46</v>
      </c>
    </row>
    <row r="146" spans="1:15" x14ac:dyDescent="0.2">
      <c r="A146" t="s">
        <v>226</v>
      </c>
      <c r="B146">
        <v>62.44</v>
      </c>
      <c r="C146">
        <v>15.1</v>
      </c>
      <c r="D146">
        <v>2631.3900000000003</v>
      </c>
      <c r="E146">
        <v>2844.75</v>
      </c>
      <c r="G146">
        <v>0</v>
      </c>
      <c r="H146">
        <v>219.09</v>
      </c>
      <c r="I146">
        <v>46.98</v>
      </c>
      <c r="J146">
        <v>2293.11</v>
      </c>
      <c r="K146">
        <v>2559.1800000000003</v>
      </c>
      <c r="L146">
        <v>72.209999999999994</v>
      </c>
      <c r="M146">
        <v>210.5</v>
      </c>
      <c r="N146" t="s">
        <v>35</v>
      </c>
      <c r="O146" t="s">
        <v>73</v>
      </c>
    </row>
    <row r="147" spans="1:15" x14ac:dyDescent="0.2">
      <c r="A147" t="s">
        <v>227</v>
      </c>
      <c r="B147">
        <v>3525.76</v>
      </c>
      <c r="C147">
        <v>260.39999999999998</v>
      </c>
      <c r="D147">
        <v>3786.1600000000003</v>
      </c>
      <c r="G147">
        <v>0</v>
      </c>
      <c r="H147">
        <v>357.66</v>
      </c>
      <c r="I147">
        <v>159.47999999999999</v>
      </c>
      <c r="J147">
        <v>0</v>
      </c>
      <c r="K147">
        <v>517.14</v>
      </c>
      <c r="L147">
        <v>3269.02</v>
      </c>
      <c r="M147">
        <v>302.89</v>
      </c>
      <c r="O147" t="s">
        <v>62</v>
      </c>
    </row>
    <row r="148" spans="1:15" x14ac:dyDescent="0.2">
      <c r="A148" t="s">
        <v>228</v>
      </c>
      <c r="B148">
        <v>3088.71</v>
      </c>
      <c r="C148">
        <v>1235.49</v>
      </c>
      <c r="D148">
        <v>4324.2</v>
      </c>
      <c r="G148">
        <v>0</v>
      </c>
      <c r="H148">
        <v>431.56</v>
      </c>
      <c r="I148">
        <v>239.71</v>
      </c>
      <c r="J148">
        <v>0</v>
      </c>
      <c r="K148">
        <v>671.27</v>
      </c>
      <c r="L148">
        <v>3652.93</v>
      </c>
      <c r="M148">
        <v>345.93</v>
      </c>
      <c r="O148" t="s">
        <v>53</v>
      </c>
    </row>
    <row r="149" spans="1:15" x14ac:dyDescent="0.2">
      <c r="A149" t="s">
        <v>229</v>
      </c>
      <c r="B149">
        <v>2258.69</v>
      </c>
      <c r="C149">
        <v>528.08000000000004</v>
      </c>
      <c r="D149">
        <v>2786.77</v>
      </c>
      <c r="G149">
        <v>0</v>
      </c>
      <c r="H149">
        <v>237.73</v>
      </c>
      <c r="I149">
        <v>34.159999999999997</v>
      </c>
      <c r="J149">
        <v>0</v>
      </c>
      <c r="K149">
        <v>271.89</v>
      </c>
      <c r="L149">
        <v>2514.88</v>
      </c>
      <c r="M149">
        <v>222.94</v>
      </c>
      <c r="O149" t="s">
        <v>46</v>
      </c>
    </row>
    <row r="150" spans="1:15" x14ac:dyDescent="0.2">
      <c r="A150" t="s">
        <v>230</v>
      </c>
      <c r="B150">
        <v>2258.69</v>
      </c>
      <c r="C150">
        <v>133.84</v>
      </c>
      <c r="D150">
        <v>2392.5300000000002</v>
      </c>
      <c r="G150">
        <v>0</v>
      </c>
      <c r="H150">
        <v>195.79</v>
      </c>
      <c r="I150">
        <v>0</v>
      </c>
      <c r="J150">
        <v>0</v>
      </c>
      <c r="K150">
        <v>195.79</v>
      </c>
      <c r="L150">
        <v>2196.7399999999998</v>
      </c>
      <c r="M150">
        <v>191.4</v>
      </c>
      <c r="O150" t="s">
        <v>46</v>
      </c>
    </row>
    <row r="151" spans="1:15" x14ac:dyDescent="0.2">
      <c r="A151" t="s">
        <v>231</v>
      </c>
      <c r="B151">
        <v>3856.3</v>
      </c>
      <c r="C151">
        <v>260.39999999999998</v>
      </c>
      <c r="D151">
        <v>4116.7</v>
      </c>
      <c r="G151">
        <v>0</v>
      </c>
      <c r="H151">
        <v>402.51</v>
      </c>
      <c r="I151">
        <v>202.33</v>
      </c>
      <c r="J151">
        <v>0</v>
      </c>
      <c r="K151">
        <v>604.84</v>
      </c>
      <c r="L151">
        <v>3511.86</v>
      </c>
      <c r="M151">
        <v>329.33</v>
      </c>
      <c r="O151" t="s">
        <v>232</v>
      </c>
    </row>
    <row r="152" spans="1:15" x14ac:dyDescent="0.2">
      <c r="A152" t="s">
        <v>233</v>
      </c>
      <c r="B152">
        <v>2258.69</v>
      </c>
      <c r="C152">
        <v>264.58999999999997</v>
      </c>
      <c r="D152">
        <v>2523.2800000000002</v>
      </c>
      <c r="G152">
        <v>0</v>
      </c>
      <c r="H152">
        <v>207.56</v>
      </c>
      <c r="I152">
        <v>30.88</v>
      </c>
      <c r="J152">
        <v>0</v>
      </c>
      <c r="K152">
        <v>238.44</v>
      </c>
      <c r="L152">
        <v>2284.84</v>
      </c>
      <c r="M152">
        <v>201.86</v>
      </c>
      <c r="O152" t="s">
        <v>46</v>
      </c>
    </row>
    <row r="153" spans="1:15" x14ac:dyDescent="0.2">
      <c r="A153" t="s">
        <v>234</v>
      </c>
      <c r="B153">
        <v>2258.69</v>
      </c>
      <c r="C153">
        <v>260.39999999999998</v>
      </c>
      <c r="D153">
        <v>2519.09</v>
      </c>
      <c r="G153">
        <v>0</v>
      </c>
      <c r="H153">
        <v>207.18</v>
      </c>
      <c r="I153">
        <v>16.37</v>
      </c>
      <c r="J153">
        <v>0</v>
      </c>
      <c r="K153">
        <v>223.55</v>
      </c>
      <c r="L153">
        <v>2295.54</v>
      </c>
      <c r="M153">
        <v>201.52</v>
      </c>
      <c r="O153" t="s">
        <v>46</v>
      </c>
    </row>
    <row r="154" spans="1:15" x14ac:dyDescent="0.2">
      <c r="A154" t="s">
        <v>235</v>
      </c>
      <c r="B154">
        <v>3525.76</v>
      </c>
      <c r="C154">
        <v>845.39</v>
      </c>
      <c r="D154">
        <v>4371.1500000000005</v>
      </c>
      <c r="G154">
        <v>0</v>
      </c>
      <c r="H154">
        <v>438.13</v>
      </c>
      <c r="I154">
        <v>248.8</v>
      </c>
      <c r="J154">
        <v>0</v>
      </c>
      <c r="K154">
        <v>686.93000000000006</v>
      </c>
      <c r="L154">
        <v>3684.22</v>
      </c>
      <c r="M154">
        <v>349.69</v>
      </c>
      <c r="O154" t="s">
        <v>62</v>
      </c>
    </row>
    <row r="155" spans="1:15" x14ac:dyDescent="0.2">
      <c r="A155" t="s">
        <v>236</v>
      </c>
      <c r="B155">
        <v>3525.76</v>
      </c>
      <c r="C155">
        <v>260.39999999999998</v>
      </c>
      <c r="D155">
        <v>3786.1600000000003</v>
      </c>
      <c r="G155">
        <v>0</v>
      </c>
      <c r="H155">
        <v>357.66</v>
      </c>
      <c r="I155">
        <v>131.04</v>
      </c>
      <c r="J155">
        <v>0</v>
      </c>
      <c r="K155">
        <v>488.70000000000005</v>
      </c>
      <c r="L155">
        <v>3297.46</v>
      </c>
      <c r="M155">
        <v>302.89</v>
      </c>
      <c r="O155" t="s">
        <v>62</v>
      </c>
    </row>
    <row r="156" spans="1:15" x14ac:dyDescent="0.2">
      <c r="A156" t="s">
        <v>237</v>
      </c>
      <c r="B156">
        <v>2258.69</v>
      </c>
      <c r="C156">
        <v>260.39999999999998</v>
      </c>
      <c r="D156">
        <v>2519.09</v>
      </c>
      <c r="G156">
        <v>0</v>
      </c>
      <c r="H156">
        <v>205.52</v>
      </c>
      <c r="I156">
        <v>15.11</v>
      </c>
      <c r="J156">
        <v>18.45</v>
      </c>
      <c r="K156">
        <v>239.07999999999998</v>
      </c>
      <c r="L156">
        <v>2280.0100000000002</v>
      </c>
      <c r="M156">
        <v>200.05</v>
      </c>
      <c r="O156" t="s">
        <v>46</v>
      </c>
    </row>
    <row r="157" spans="1:15" x14ac:dyDescent="0.2">
      <c r="A157" t="s">
        <v>238</v>
      </c>
      <c r="B157">
        <v>11076.77</v>
      </c>
      <c r="C157">
        <v>2242.79</v>
      </c>
      <c r="D157">
        <v>13319.560000000001</v>
      </c>
      <c r="G157">
        <v>0</v>
      </c>
      <c r="H157">
        <v>877.22</v>
      </c>
      <c r="I157">
        <v>2552.2800000000002</v>
      </c>
      <c r="J157">
        <v>0</v>
      </c>
      <c r="K157">
        <v>3429.5</v>
      </c>
      <c r="L157">
        <v>9890.06</v>
      </c>
      <c r="M157">
        <v>1065.56</v>
      </c>
      <c r="O157" t="s">
        <v>239</v>
      </c>
    </row>
    <row r="158" spans="1:15" x14ac:dyDescent="0.2">
      <c r="A158" t="s">
        <v>240</v>
      </c>
      <c r="B158">
        <v>2183.4</v>
      </c>
      <c r="C158">
        <v>679.2</v>
      </c>
      <c r="D158">
        <v>2862.6000000000004</v>
      </c>
      <c r="G158">
        <v>0</v>
      </c>
      <c r="H158">
        <v>228.76</v>
      </c>
      <c r="I158">
        <v>15.01</v>
      </c>
      <c r="J158">
        <v>150.58000000000001</v>
      </c>
      <c r="K158">
        <v>394.35</v>
      </c>
      <c r="L158">
        <v>2468.25</v>
      </c>
      <c r="M158">
        <v>216.96</v>
      </c>
      <c r="O158" t="s">
        <v>46</v>
      </c>
    </row>
    <row r="159" spans="1:15" x14ac:dyDescent="0.2">
      <c r="A159" t="s">
        <v>241</v>
      </c>
      <c r="B159">
        <v>1652.7</v>
      </c>
      <c r="C159">
        <v>260.39999999999998</v>
      </c>
      <c r="D159">
        <v>1913.1</v>
      </c>
      <c r="G159">
        <v>0</v>
      </c>
      <c r="H159">
        <v>152.63999999999999</v>
      </c>
      <c r="I159">
        <v>0</v>
      </c>
      <c r="J159">
        <v>0</v>
      </c>
      <c r="K159">
        <v>152.63999999999999</v>
      </c>
      <c r="L159">
        <v>1760.46</v>
      </c>
      <c r="M159">
        <v>153.04</v>
      </c>
      <c r="O159" t="s">
        <v>242</v>
      </c>
    </row>
    <row r="160" spans="1:15" x14ac:dyDescent="0.2">
      <c r="A160" t="s">
        <v>243</v>
      </c>
      <c r="B160">
        <v>5509</v>
      </c>
      <c r="C160">
        <v>0</v>
      </c>
      <c r="D160">
        <v>5509</v>
      </c>
      <c r="G160">
        <v>0</v>
      </c>
      <c r="H160">
        <v>597.42999999999995</v>
      </c>
      <c r="I160">
        <v>481.32</v>
      </c>
      <c r="J160">
        <v>0</v>
      </c>
      <c r="K160">
        <v>1078.75</v>
      </c>
      <c r="L160">
        <v>4430.25</v>
      </c>
      <c r="M160">
        <v>440.72</v>
      </c>
      <c r="O160" t="s">
        <v>244</v>
      </c>
    </row>
    <row r="161" spans="1:15" x14ac:dyDescent="0.2">
      <c r="A161" t="s">
        <v>245</v>
      </c>
      <c r="B161">
        <v>3856.3</v>
      </c>
      <c r="C161">
        <v>260.39999999999998</v>
      </c>
      <c r="D161">
        <v>4116.7</v>
      </c>
      <c r="G161">
        <v>0</v>
      </c>
      <c r="H161">
        <v>402.51</v>
      </c>
      <c r="I161">
        <v>145.44999999999999</v>
      </c>
      <c r="J161">
        <v>0</v>
      </c>
      <c r="K161">
        <v>547.96</v>
      </c>
      <c r="L161">
        <v>3568.74</v>
      </c>
      <c r="M161">
        <v>329.33</v>
      </c>
      <c r="O161" t="s">
        <v>246</v>
      </c>
    </row>
    <row r="162" spans="1:15" x14ac:dyDescent="0.2">
      <c r="A162" t="s">
        <v>247</v>
      </c>
      <c r="B162">
        <v>2093.42</v>
      </c>
      <c r="C162">
        <v>0</v>
      </c>
      <c r="D162">
        <v>2093.42</v>
      </c>
      <c r="G162">
        <v>0</v>
      </c>
      <c r="H162">
        <v>168.87</v>
      </c>
      <c r="I162">
        <v>0</v>
      </c>
      <c r="J162">
        <v>0</v>
      </c>
      <c r="K162">
        <v>168.87</v>
      </c>
      <c r="L162">
        <v>1924.55</v>
      </c>
      <c r="M162">
        <v>167.47</v>
      </c>
      <c r="O162" t="s">
        <v>216</v>
      </c>
    </row>
    <row r="163" spans="1:15" x14ac:dyDescent="0.2">
      <c r="A163" t="s">
        <v>248</v>
      </c>
      <c r="B163">
        <v>2258.69</v>
      </c>
      <c r="C163">
        <v>260.39999999999998</v>
      </c>
      <c r="D163">
        <v>2519.09</v>
      </c>
      <c r="G163">
        <v>0</v>
      </c>
      <c r="H163">
        <v>207.18</v>
      </c>
      <c r="I163">
        <v>16.37</v>
      </c>
      <c r="J163">
        <v>0</v>
      </c>
      <c r="K163">
        <v>223.55</v>
      </c>
      <c r="L163">
        <v>2295.54</v>
      </c>
      <c r="M163">
        <v>201.52</v>
      </c>
      <c r="O163" t="s">
        <v>46</v>
      </c>
    </row>
    <row r="164" spans="1:15" x14ac:dyDescent="0.2">
      <c r="A164" t="s">
        <v>249</v>
      </c>
      <c r="B164">
        <v>2258.69</v>
      </c>
      <c r="C164">
        <v>661.92</v>
      </c>
      <c r="D164">
        <v>2920.61</v>
      </c>
      <c r="G164">
        <v>0</v>
      </c>
      <c r="H164">
        <v>253.79</v>
      </c>
      <c r="I164">
        <v>57.21</v>
      </c>
      <c r="J164">
        <v>0</v>
      </c>
      <c r="K164">
        <v>311</v>
      </c>
      <c r="L164">
        <v>2609.61</v>
      </c>
      <c r="M164">
        <v>233.64</v>
      </c>
      <c r="O164" t="s">
        <v>46</v>
      </c>
    </row>
    <row r="165" spans="1:15" x14ac:dyDescent="0.2">
      <c r="A165" t="s">
        <v>250</v>
      </c>
      <c r="B165">
        <v>3085.04</v>
      </c>
      <c r="C165">
        <v>260.39999999999998</v>
      </c>
      <c r="D165">
        <v>3345.44</v>
      </c>
      <c r="G165">
        <v>0</v>
      </c>
      <c r="H165">
        <v>304.77</v>
      </c>
      <c r="I165">
        <v>72.86</v>
      </c>
      <c r="J165">
        <v>0</v>
      </c>
      <c r="K165">
        <v>377.63</v>
      </c>
      <c r="L165">
        <v>2967.81</v>
      </c>
      <c r="M165">
        <v>267.63</v>
      </c>
      <c r="O165" t="s">
        <v>99</v>
      </c>
    </row>
    <row r="166" spans="1:15" x14ac:dyDescent="0.2">
      <c r="A166" t="s">
        <v>251</v>
      </c>
      <c r="B166">
        <v>3195.22</v>
      </c>
      <c r="C166">
        <v>463.63</v>
      </c>
      <c r="D166">
        <v>3658.85</v>
      </c>
      <c r="G166">
        <v>0</v>
      </c>
      <c r="H166">
        <v>342.38</v>
      </c>
      <c r="I166">
        <v>63.28</v>
      </c>
      <c r="J166">
        <v>0</v>
      </c>
      <c r="K166">
        <v>405.65999999999997</v>
      </c>
      <c r="L166">
        <v>3253.19</v>
      </c>
      <c r="M166">
        <v>292.7</v>
      </c>
      <c r="O166" t="s">
        <v>56</v>
      </c>
    </row>
    <row r="167" spans="1:15" x14ac:dyDescent="0.2">
      <c r="A167" t="s">
        <v>252</v>
      </c>
      <c r="B167">
        <v>8814.4</v>
      </c>
      <c r="C167">
        <v>260.39999999999998</v>
      </c>
      <c r="D167">
        <v>9074.7999999999993</v>
      </c>
      <c r="G167">
        <v>0</v>
      </c>
      <c r="H167">
        <v>877.22</v>
      </c>
      <c r="I167">
        <v>1384.97</v>
      </c>
      <c r="J167">
        <v>0</v>
      </c>
      <c r="K167">
        <v>2262.19</v>
      </c>
      <c r="L167">
        <v>6812.61</v>
      </c>
      <c r="M167">
        <v>725.98</v>
      </c>
      <c r="O167" t="s">
        <v>253</v>
      </c>
    </row>
    <row r="168" spans="1:15" x14ac:dyDescent="0.2">
      <c r="A168" t="s">
        <v>254</v>
      </c>
      <c r="B168">
        <v>2258.69</v>
      </c>
      <c r="C168">
        <v>260.39999999999998</v>
      </c>
      <c r="D168">
        <v>2519.09</v>
      </c>
      <c r="G168">
        <v>0</v>
      </c>
      <c r="H168">
        <v>207.18</v>
      </c>
      <c r="I168">
        <v>30.59</v>
      </c>
      <c r="J168">
        <v>0</v>
      </c>
      <c r="K168">
        <v>237.77</v>
      </c>
      <c r="L168">
        <v>2281.3200000000002</v>
      </c>
      <c r="M168">
        <v>201.52</v>
      </c>
      <c r="O168" t="s">
        <v>46</v>
      </c>
    </row>
    <row r="169" spans="1:15" x14ac:dyDescent="0.2">
      <c r="A169" t="s">
        <v>255</v>
      </c>
      <c r="B169">
        <v>3085.04</v>
      </c>
      <c r="C169">
        <v>1008.32</v>
      </c>
      <c r="D169">
        <v>4093.36</v>
      </c>
      <c r="G169">
        <v>0</v>
      </c>
      <c r="H169">
        <v>399.24</v>
      </c>
      <c r="I169">
        <v>170.88</v>
      </c>
      <c r="J169">
        <v>0</v>
      </c>
      <c r="K169">
        <v>570.12</v>
      </c>
      <c r="L169">
        <v>3523.24</v>
      </c>
      <c r="M169">
        <v>327.45999999999998</v>
      </c>
      <c r="O169" t="s">
        <v>186</v>
      </c>
    </row>
    <row r="170" spans="1:15" x14ac:dyDescent="0.2">
      <c r="A170" t="s">
        <v>256</v>
      </c>
      <c r="B170">
        <v>4958.1000000000004</v>
      </c>
      <c r="C170">
        <v>260.39999999999998</v>
      </c>
      <c r="D170">
        <v>5218.5</v>
      </c>
      <c r="G170">
        <v>0</v>
      </c>
      <c r="H170">
        <v>556.76</v>
      </c>
      <c r="I170">
        <v>412.76</v>
      </c>
      <c r="J170">
        <v>0</v>
      </c>
      <c r="K170">
        <v>969.52</v>
      </c>
      <c r="L170">
        <v>4248.9799999999996</v>
      </c>
      <c r="M170">
        <v>417.48</v>
      </c>
      <c r="O170" t="s">
        <v>257</v>
      </c>
    </row>
    <row r="171" spans="1:15" x14ac:dyDescent="0.2">
      <c r="A171" t="s">
        <v>258</v>
      </c>
      <c r="B171">
        <v>2258.69</v>
      </c>
      <c r="C171">
        <v>260.39999999999998</v>
      </c>
      <c r="D171">
        <v>2519.09</v>
      </c>
      <c r="G171">
        <v>0</v>
      </c>
      <c r="H171">
        <v>207.18</v>
      </c>
      <c r="I171">
        <v>16.37</v>
      </c>
      <c r="J171">
        <v>0</v>
      </c>
      <c r="K171">
        <v>223.55</v>
      </c>
      <c r="L171">
        <v>2295.54</v>
      </c>
      <c r="M171">
        <v>201.52</v>
      </c>
      <c r="O171" t="s">
        <v>46</v>
      </c>
    </row>
    <row r="172" spans="1:15" x14ac:dyDescent="0.2">
      <c r="A172" t="s">
        <v>259</v>
      </c>
      <c r="B172">
        <v>3195.22</v>
      </c>
      <c r="C172">
        <v>1278.0899999999999</v>
      </c>
      <c r="D172">
        <v>4473.3099999999995</v>
      </c>
      <c r="G172">
        <v>0</v>
      </c>
      <c r="H172">
        <v>452.44</v>
      </c>
      <c r="I172">
        <v>268.57</v>
      </c>
      <c r="J172">
        <v>0</v>
      </c>
      <c r="K172">
        <v>721.01</v>
      </c>
      <c r="L172">
        <v>3752.3</v>
      </c>
      <c r="M172">
        <v>357.86</v>
      </c>
      <c r="O172" t="s">
        <v>53</v>
      </c>
    </row>
    <row r="173" spans="1:15" x14ac:dyDescent="0.2">
      <c r="A173" t="s">
        <v>260</v>
      </c>
      <c r="B173">
        <v>3525.76</v>
      </c>
      <c r="C173">
        <v>928.96</v>
      </c>
      <c r="D173">
        <v>4454.72</v>
      </c>
      <c r="G173">
        <v>0</v>
      </c>
      <c r="H173">
        <v>449.83</v>
      </c>
      <c r="I173">
        <v>264.97000000000003</v>
      </c>
      <c r="J173">
        <v>0</v>
      </c>
      <c r="K173">
        <v>714.8</v>
      </c>
      <c r="L173">
        <v>3739.92</v>
      </c>
      <c r="M173">
        <v>356.37</v>
      </c>
      <c r="O173" t="s">
        <v>62</v>
      </c>
    </row>
    <row r="174" spans="1:15" x14ac:dyDescent="0.2">
      <c r="A174" t="s">
        <v>261</v>
      </c>
      <c r="B174">
        <v>5674.27</v>
      </c>
      <c r="C174">
        <v>260.39999999999998</v>
      </c>
      <c r="D174">
        <v>5934.67</v>
      </c>
      <c r="G174">
        <v>0</v>
      </c>
      <c r="H174">
        <v>657.03</v>
      </c>
      <c r="I174">
        <v>477.72</v>
      </c>
      <c r="J174">
        <v>0</v>
      </c>
      <c r="K174">
        <v>1134.75</v>
      </c>
      <c r="L174">
        <v>4799.92</v>
      </c>
      <c r="M174">
        <v>474.77</v>
      </c>
      <c r="O174" t="s">
        <v>262</v>
      </c>
    </row>
    <row r="175" spans="1:15" x14ac:dyDescent="0.2">
      <c r="A175" t="s">
        <v>263</v>
      </c>
      <c r="B175">
        <v>3415.58</v>
      </c>
      <c r="C175">
        <v>260.39999999999998</v>
      </c>
      <c r="D175">
        <v>3675.98</v>
      </c>
      <c r="G175">
        <v>0</v>
      </c>
      <c r="H175">
        <v>344.44</v>
      </c>
      <c r="I175">
        <v>144.93</v>
      </c>
      <c r="J175">
        <v>0</v>
      </c>
      <c r="K175">
        <v>489.37</v>
      </c>
      <c r="L175">
        <v>3186.61</v>
      </c>
      <c r="M175">
        <v>294.07</v>
      </c>
      <c r="O175" t="s">
        <v>125</v>
      </c>
    </row>
    <row r="176" spans="1:15" x14ac:dyDescent="0.2">
      <c r="A176" t="s">
        <v>264</v>
      </c>
      <c r="B176">
        <v>3195.22</v>
      </c>
      <c r="C176">
        <v>1278.0899999999999</v>
      </c>
      <c r="D176">
        <v>4473.3099999999995</v>
      </c>
      <c r="G176">
        <v>0</v>
      </c>
      <c r="H176">
        <v>452.44</v>
      </c>
      <c r="I176">
        <v>268.57</v>
      </c>
      <c r="J176">
        <v>0</v>
      </c>
      <c r="K176">
        <v>721.01</v>
      </c>
      <c r="L176">
        <v>3752.3</v>
      </c>
      <c r="M176">
        <v>357.86</v>
      </c>
      <c r="O176" t="s">
        <v>53</v>
      </c>
    </row>
    <row r="177" spans="1:15" x14ac:dyDescent="0.2">
      <c r="A177" t="s">
        <v>265</v>
      </c>
      <c r="B177">
        <v>1873.06</v>
      </c>
      <c r="C177">
        <v>593.37</v>
      </c>
      <c r="D177">
        <v>2466.4299999999998</v>
      </c>
      <c r="G177">
        <v>0</v>
      </c>
      <c r="H177">
        <v>202.44</v>
      </c>
      <c r="I177">
        <v>27</v>
      </c>
      <c r="J177">
        <v>0</v>
      </c>
      <c r="K177">
        <v>229.44</v>
      </c>
      <c r="L177">
        <v>2236.9899999999998</v>
      </c>
      <c r="M177">
        <v>197.31</v>
      </c>
      <c r="O177" t="s">
        <v>73</v>
      </c>
    </row>
    <row r="178" spans="1:15" x14ac:dyDescent="0.2">
      <c r="A178" t="s">
        <v>266</v>
      </c>
      <c r="B178">
        <v>1957.53</v>
      </c>
      <c r="C178">
        <v>716.66</v>
      </c>
      <c r="D178">
        <v>2674.19</v>
      </c>
      <c r="G178">
        <v>0</v>
      </c>
      <c r="H178">
        <v>163.16</v>
      </c>
      <c r="I178">
        <v>0</v>
      </c>
      <c r="J178">
        <v>644.29999999999995</v>
      </c>
      <c r="K178">
        <v>807.45999999999992</v>
      </c>
      <c r="L178">
        <v>1866.73</v>
      </c>
      <c r="M178">
        <v>162.38999999999999</v>
      </c>
      <c r="O178" t="s">
        <v>46</v>
      </c>
    </row>
    <row r="179" spans="1:15" x14ac:dyDescent="0.2">
      <c r="A179" t="s">
        <v>267</v>
      </c>
      <c r="B179">
        <v>3085.04</v>
      </c>
      <c r="C179">
        <v>265.33999999999997</v>
      </c>
      <c r="D179">
        <v>3350.38</v>
      </c>
      <c r="G179">
        <v>0</v>
      </c>
      <c r="H179">
        <v>305.37</v>
      </c>
      <c r="I179">
        <v>101.95</v>
      </c>
      <c r="J179">
        <v>0</v>
      </c>
      <c r="K179">
        <v>407.32</v>
      </c>
      <c r="L179">
        <v>2943.06</v>
      </c>
      <c r="M179">
        <v>268.02999999999997</v>
      </c>
      <c r="O179" t="s">
        <v>99</v>
      </c>
    </row>
    <row r="180" spans="1:15" x14ac:dyDescent="0.2">
      <c r="A180" t="s">
        <v>268</v>
      </c>
      <c r="B180">
        <v>1873.06</v>
      </c>
      <c r="C180">
        <v>284.75</v>
      </c>
      <c r="D180">
        <v>2157.81</v>
      </c>
      <c r="G180">
        <v>0</v>
      </c>
      <c r="H180">
        <v>174.67</v>
      </c>
      <c r="I180">
        <v>1.77</v>
      </c>
      <c r="J180">
        <v>85.21</v>
      </c>
      <c r="K180">
        <v>261.64999999999998</v>
      </c>
      <c r="L180">
        <v>1896.16</v>
      </c>
      <c r="M180">
        <v>172.61</v>
      </c>
      <c r="O180" t="s">
        <v>73</v>
      </c>
    </row>
    <row r="181" spans="1:15" x14ac:dyDescent="0.2">
      <c r="A181" t="s">
        <v>269</v>
      </c>
      <c r="B181">
        <v>3195.22</v>
      </c>
      <c r="C181">
        <v>1846.11</v>
      </c>
      <c r="D181">
        <v>5041.33</v>
      </c>
      <c r="G181">
        <v>0</v>
      </c>
      <c r="H181">
        <v>531.96</v>
      </c>
      <c r="I181">
        <v>378.48</v>
      </c>
      <c r="J181">
        <v>0</v>
      </c>
      <c r="K181">
        <v>910.44</v>
      </c>
      <c r="L181">
        <v>4130.8900000000003</v>
      </c>
      <c r="M181">
        <v>403.3</v>
      </c>
      <c r="O181" t="s">
        <v>53</v>
      </c>
    </row>
    <row r="182" spans="1:15" x14ac:dyDescent="0.2">
      <c r="A182" t="s">
        <v>270</v>
      </c>
      <c r="B182">
        <v>3195.22</v>
      </c>
      <c r="C182">
        <v>1769.75</v>
      </c>
      <c r="D182">
        <v>4964.9699999999993</v>
      </c>
      <c r="G182">
        <v>0</v>
      </c>
      <c r="H182">
        <v>521.27</v>
      </c>
      <c r="I182">
        <v>363.7</v>
      </c>
      <c r="J182">
        <v>0</v>
      </c>
      <c r="K182">
        <v>884.97</v>
      </c>
      <c r="L182">
        <v>4080</v>
      </c>
      <c r="M182">
        <v>397.19</v>
      </c>
      <c r="O182" t="s">
        <v>53</v>
      </c>
    </row>
    <row r="183" spans="1:15" x14ac:dyDescent="0.2">
      <c r="A183" t="s">
        <v>271</v>
      </c>
      <c r="B183">
        <v>3525.76</v>
      </c>
      <c r="C183">
        <v>260.39999999999998</v>
      </c>
      <c r="D183">
        <v>3786.1600000000003</v>
      </c>
      <c r="G183">
        <v>0</v>
      </c>
      <c r="H183">
        <v>357.66</v>
      </c>
      <c r="I183">
        <v>131.04</v>
      </c>
      <c r="J183">
        <v>0</v>
      </c>
      <c r="K183">
        <v>488.70000000000005</v>
      </c>
      <c r="L183">
        <v>3297.46</v>
      </c>
      <c r="M183">
        <v>302.89</v>
      </c>
      <c r="O183" t="s">
        <v>62</v>
      </c>
    </row>
    <row r="184" spans="1:15" x14ac:dyDescent="0.2">
      <c r="A184" t="s">
        <v>272</v>
      </c>
      <c r="B184">
        <v>2258.69</v>
      </c>
      <c r="C184">
        <v>260.39999999999998</v>
      </c>
      <c r="D184">
        <v>2519.09</v>
      </c>
      <c r="G184">
        <v>0</v>
      </c>
      <c r="H184">
        <v>205</v>
      </c>
      <c r="I184">
        <v>14.72</v>
      </c>
      <c r="J184">
        <v>24.22</v>
      </c>
      <c r="K184">
        <v>243.94</v>
      </c>
      <c r="L184">
        <v>2275.15</v>
      </c>
      <c r="M184">
        <v>199.58</v>
      </c>
      <c r="O184" t="s">
        <v>46</v>
      </c>
    </row>
    <row r="185" spans="1:15" x14ac:dyDescent="0.2">
      <c r="A185" t="s">
        <v>273</v>
      </c>
      <c r="B185">
        <v>2258.69</v>
      </c>
      <c r="C185">
        <v>688.7</v>
      </c>
      <c r="D185">
        <v>2947.3900000000003</v>
      </c>
      <c r="G185">
        <v>0</v>
      </c>
      <c r="H185">
        <v>257.01</v>
      </c>
      <c r="I185">
        <v>58.98</v>
      </c>
      <c r="J185">
        <v>0</v>
      </c>
      <c r="K185">
        <v>315.99</v>
      </c>
      <c r="L185">
        <v>2631.4</v>
      </c>
      <c r="M185">
        <v>235.79</v>
      </c>
      <c r="O185" t="s">
        <v>46</v>
      </c>
    </row>
    <row r="186" spans="1:15" x14ac:dyDescent="0.2">
      <c r="A186" t="s">
        <v>274</v>
      </c>
      <c r="B186">
        <v>2313.7800000000002</v>
      </c>
      <c r="C186">
        <v>474.27</v>
      </c>
      <c r="D186">
        <v>6506.6200000000008</v>
      </c>
      <c r="E186">
        <v>3984.19</v>
      </c>
      <c r="G186">
        <v>0</v>
      </c>
      <c r="H186">
        <v>737.1</v>
      </c>
      <c r="I186">
        <v>170.04</v>
      </c>
      <c r="J186">
        <v>3213.75</v>
      </c>
      <c r="K186">
        <v>4120.8900000000003</v>
      </c>
      <c r="L186">
        <v>2385.73</v>
      </c>
      <c r="M186">
        <v>520.52</v>
      </c>
      <c r="N186" t="s">
        <v>35</v>
      </c>
      <c r="O186" t="s">
        <v>275</v>
      </c>
    </row>
    <row r="187" spans="1:15" x14ac:dyDescent="0.2">
      <c r="A187" t="s">
        <v>276</v>
      </c>
      <c r="B187">
        <v>3195.22</v>
      </c>
      <c r="C187">
        <v>404.12</v>
      </c>
      <c r="D187">
        <v>3599.3399999999997</v>
      </c>
      <c r="G187">
        <v>0</v>
      </c>
      <c r="H187">
        <v>311.14</v>
      </c>
      <c r="I187">
        <v>79.86</v>
      </c>
      <c r="J187">
        <v>200.88</v>
      </c>
      <c r="K187">
        <v>591.88</v>
      </c>
      <c r="L187">
        <v>3007.46</v>
      </c>
      <c r="M187">
        <v>271.87</v>
      </c>
      <c r="O187" t="s">
        <v>56</v>
      </c>
    </row>
    <row r="188" spans="1:15" x14ac:dyDescent="0.2">
      <c r="A188" t="s">
        <v>277</v>
      </c>
      <c r="B188">
        <v>3525.76</v>
      </c>
      <c r="C188">
        <v>260.39999999999998</v>
      </c>
      <c r="D188">
        <v>3786.1600000000003</v>
      </c>
      <c r="G188">
        <v>0</v>
      </c>
      <c r="H188">
        <v>357.66</v>
      </c>
      <c r="I188">
        <v>159.47999999999999</v>
      </c>
      <c r="J188">
        <v>0</v>
      </c>
      <c r="K188">
        <v>517.14</v>
      </c>
      <c r="L188">
        <v>3269.02</v>
      </c>
      <c r="M188">
        <v>302.89</v>
      </c>
      <c r="O188" t="s">
        <v>62</v>
      </c>
    </row>
    <row r="189" spans="1:15" x14ac:dyDescent="0.2">
      <c r="A189" t="s">
        <v>278</v>
      </c>
      <c r="B189">
        <v>2703.08</v>
      </c>
      <c r="C189">
        <v>1083.08</v>
      </c>
      <c r="D189">
        <v>3786.16</v>
      </c>
      <c r="G189">
        <v>0</v>
      </c>
      <c r="H189">
        <v>355.47</v>
      </c>
      <c r="I189">
        <v>157.07</v>
      </c>
      <c r="J189">
        <v>18.22</v>
      </c>
      <c r="K189">
        <v>530.76</v>
      </c>
      <c r="L189">
        <v>3255.4</v>
      </c>
      <c r="M189">
        <v>301.43</v>
      </c>
      <c r="O189" t="s">
        <v>62</v>
      </c>
    </row>
    <row r="190" spans="1:15" x14ac:dyDescent="0.2">
      <c r="A190" t="s">
        <v>279</v>
      </c>
      <c r="B190">
        <v>1487.43</v>
      </c>
      <c r="C190">
        <v>425.67</v>
      </c>
      <c r="D190">
        <v>1913.1000000000001</v>
      </c>
      <c r="G190">
        <v>0</v>
      </c>
      <c r="H190">
        <v>152.63999999999999</v>
      </c>
      <c r="I190">
        <v>0</v>
      </c>
      <c r="J190">
        <v>0</v>
      </c>
      <c r="K190">
        <v>152.63999999999999</v>
      </c>
      <c r="L190">
        <v>1760.46</v>
      </c>
      <c r="M190">
        <v>153.04</v>
      </c>
      <c r="O190" t="s">
        <v>242</v>
      </c>
    </row>
    <row r="191" spans="1:15" x14ac:dyDescent="0.2">
      <c r="A191" t="s">
        <v>280</v>
      </c>
      <c r="B191">
        <v>3525.76</v>
      </c>
      <c r="C191">
        <v>730.57</v>
      </c>
      <c r="D191">
        <v>4256.33</v>
      </c>
      <c r="G191">
        <v>0</v>
      </c>
      <c r="H191">
        <v>422.06</v>
      </c>
      <c r="I191">
        <v>210.92</v>
      </c>
      <c r="J191">
        <v>142.85</v>
      </c>
      <c r="K191">
        <v>775.83</v>
      </c>
      <c r="L191">
        <v>3480.5</v>
      </c>
      <c r="M191">
        <v>340.5</v>
      </c>
      <c r="O191" t="s">
        <v>62</v>
      </c>
    </row>
    <row r="192" spans="1:15" x14ac:dyDescent="0.2">
      <c r="A192" t="s">
        <v>281</v>
      </c>
      <c r="B192">
        <v>3856.3</v>
      </c>
      <c r="C192">
        <v>260.39999999999998</v>
      </c>
      <c r="D192">
        <v>4116.7</v>
      </c>
      <c r="G192">
        <v>0</v>
      </c>
      <c r="H192">
        <v>402.51</v>
      </c>
      <c r="I192">
        <v>173.89</v>
      </c>
      <c r="J192">
        <v>0</v>
      </c>
      <c r="K192">
        <v>576.4</v>
      </c>
      <c r="L192">
        <v>3540.3</v>
      </c>
      <c r="M192">
        <v>329.33</v>
      </c>
      <c r="O192" t="s">
        <v>282</v>
      </c>
    </row>
    <row r="193" spans="1:15" x14ac:dyDescent="0.2">
      <c r="A193" t="s">
        <v>283</v>
      </c>
      <c r="B193">
        <v>5674.27</v>
      </c>
      <c r="C193">
        <v>1290.4000000000001</v>
      </c>
      <c r="D193">
        <v>6964.67</v>
      </c>
      <c r="G193">
        <v>0</v>
      </c>
      <c r="H193">
        <v>801.23</v>
      </c>
      <c r="I193">
        <v>721.31</v>
      </c>
      <c r="J193">
        <v>0</v>
      </c>
      <c r="K193">
        <v>1522.54</v>
      </c>
      <c r="L193">
        <v>5442.13</v>
      </c>
      <c r="M193">
        <v>557.16999999999996</v>
      </c>
      <c r="O193" t="s">
        <v>284</v>
      </c>
    </row>
    <row r="194" spans="1:15" x14ac:dyDescent="0.2">
      <c r="A194" t="s">
        <v>285</v>
      </c>
      <c r="B194">
        <v>2093.42</v>
      </c>
      <c r="C194">
        <v>260.39999999999998</v>
      </c>
      <c r="D194">
        <v>2353.8200000000002</v>
      </c>
      <c r="G194">
        <v>0</v>
      </c>
      <c r="H194">
        <v>192.31</v>
      </c>
      <c r="I194">
        <v>0</v>
      </c>
      <c r="J194">
        <v>0</v>
      </c>
      <c r="K194">
        <v>192.31</v>
      </c>
      <c r="L194">
        <v>2161.5100000000002</v>
      </c>
      <c r="M194">
        <v>188.3</v>
      </c>
      <c r="O194" t="s">
        <v>216</v>
      </c>
    </row>
    <row r="195" spans="1:15" x14ac:dyDescent="0.2">
      <c r="A195" t="s">
        <v>286</v>
      </c>
      <c r="B195">
        <v>3525.76</v>
      </c>
      <c r="C195">
        <v>887.17</v>
      </c>
      <c r="D195">
        <v>4412.93</v>
      </c>
      <c r="G195">
        <v>0</v>
      </c>
      <c r="H195">
        <v>443.98</v>
      </c>
      <c r="I195">
        <v>214.23</v>
      </c>
      <c r="J195">
        <v>0</v>
      </c>
      <c r="K195">
        <v>658.21</v>
      </c>
      <c r="L195">
        <v>3754.72</v>
      </c>
      <c r="M195">
        <v>353.03</v>
      </c>
      <c r="O195" t="s">
        <v>62</v>
      </c>
    </row>
    <row r="196" spans="1:15" x14ac:dyDescent="0.2">
      <c r="A196" t="s">
        <v>287</v>
      </c>
      <c r="B196">
        <v>5674.27</v>
      </c>
      <c r="C196">
        <v>1269.1099999999999</v>
      </c>
      <c r="D196">
        <v>6943.38</v>
      </c>
      <c r="G196">
        <v>0</v>
      </c>
      <c r="H196">
        <v>798.25</v>
      </c>
      <c r="I196">
        <v>820.55</v>
      </c>
      <c r="J196">
        <v>0</v>
      </c>
      <c r="K196">
        <v>1618.8</v>
      </c>
      <c r="L196">
        <v>5324.58</v>
      </c>
      <c r="M196">
        <v>555.47</v>
      </c>
      <c r="O196" t="s">
        <v>262</v>
      </c>
    </row>
    <row r="197" spans="1:15" x14ac:dyDescent="0.2">
      <c r="A197" t="s">
        <v>288</v>
      </c>
      <c r="B197">
        <v>4848</v>
      </c>
      <c r="C197">
        <v>260.39999999999998</v>
      </c>
      <c r="D197">
        <v>5108.3999999999996</v>
      </c>
      <c r="G197">
        <v>0</v>
      </c>
      <c r="H197">
        <v>541.35</v>
      </c>
      <c r="I197">
        <v>391.46</v>
      </c>
      <c r="J197">
        <v>0</v>
      </c>
      <c r="K197">
        <v>932.81</v>
      </c>
      <c r="L197">
        <v>4175.59</v>
      </c>
      <c r="M197">
        <v>408.67</v>
      </c>
      <c r="O197" t="s">
        <v>289</v>
      </c>
    </row>
    <row r="198" spans="1:15" x14ac:dyDescent="0.2">
      <c r="A198" t="s">
        <v>290</v>
      </c>
      <c r="B198">
        <v>2258.69</v>
      </c>
      <c r="C198">
        <v>313.94</v>
      </c>
      <c r="D198">
        <v>2572.63</v>
      </c>
      <c r="G198">
        <v>0</v>
      </c>
      <c r="H198">
        <v>212.04</v>
      </c>
      <c r="I198">
        <v>34.24</v>
      </c>
      <c r="J198">
        <v>0</v>
      </c>
      <c r="K198">
        <v>246.28</v>
      </c>
      <c r="L198">
        <v>2326.35</v>
      </c>
      <c r="M198">
        <v>205.81</v>
      </c>
      <c r="O198" t="s">
        <v>71</v>
      </c>
    </row>
    <row r="199" spans="1:15" x14ac:dyDescent="0.2">
      <c r="A199" t="s">
        <v>291</v>
      </c>
      <c r="B199">
        <v>2258.69</v>
      </c>
      <c r="C199">
        <v>688.7</v>
      </c>
      <c r="D199">
        <v>2947.3900000000003</v>
      </c>
      <c r="G199">
        <v>0</v>
      </c>
      <c r="H199">
        <v>257.01</v>
      </c>
      <c r="I199">
        <v>58.98</v>
      </c>
      <c r="J199">
        <v>0</v>
      </c>
      <c r="K199">
        <v>315.99</v>
      </c>
      <c r="L199">
        <v>2631.4</v>
      </c>
      <c r="M199">
        <v>235.79</v>
      </c>
      <c r="O199" t="s">
        <v>46</v>
      </c>
    </row>
    <row r="200" spans="1:15" x14ac:dyDescent="0.2">
      <c r="A200" t="s">
        <v>19</v>
      </c>
      <c r="B200">
        <v>5509</v>
      </c>
      <c r="C200">
        <v>760.4</v>
      </c>
      <c r="D200">
        <v>6269.4</v>
      </c>
      <c r="G200">
        <v>0</v>
      </c>
      <c r="H200">
        <v>703.89</v>
      </c>
      <c r="I200">
        <v>661.16</v>
      </c>
      <c r="J200">
        <v>0</v>
      </c>
      <c r="K200">
        <v>1365.05</v>
      </c>
      <c r="L200">
        <v>4904.3500000000004</v>
      </c>
      <c r="M200">
        <v>501.55</v>
      </c>
      <c r="O200" t="s">
        <v>292</v>
      </c>
    </row>
    <row r="201" spans="1:15" x14ac:dyDescent="0.2">
      <c r="A201" t="s">
        <v>293</v>
      </c>
      <c r="B201">
        <v>3525.76</v>
      </c>
      <c r="C201">
        <v>260.39999999999998</v>
      </c>
      <c r="D201">
        <v>3786.1600000000003</v>
      </c>
      <c r="G201">
        <v>0</v>
      </c>
      <c r="H201">
        <v>357.66</v>
      </c>
      <c r="I201">
        <v>159.47999999999999</v>
      </c>
      <c r="J201">
        <v>0</v>
      </c>
      <c r="K201">
        <v>517.14</v>
      </c>
      <c r="L201">
        <v>3269.02</v>
      </c>
      <c r="M201">
        <v>302.89</v>
      </c>
      <c r="O201" t="s">
        <v>62</v>
      </c>
    </row>
    <row r="202" spans="1:15" x14ac:dyDescent="0.2">
      <c r="A202" t="s">
        <v>294</v>
      </c>
      <c r="B202">
        <v>2258.69</v>
      </c>
      <c r="C202">
        <v>260.39999999999998</v>
      </c>
      <c r="D202">
        <v>2519.09</v>
      </c>
      <c r="G202">
        <v>0</v>
      </c>
      <c r="H202">
        <v>207.18</v>
      </c>
      <c r="I202">
        <v>30.59</v>
      </c>
      <c r="J202">
        <v>0</v>
      </c>
      <c r="K202">
        <v>237.77</v>
      </c>
      <c r="L202">
        <v>2281.3200000000002</v>
      </c>
      <c r="M202">
        <v>201.52</v>
      </c>
      <c r="O202" t="s">
        <v>46</v>
      </c>
    </row>
    <row r="203" spans="1:15" x14ac:dyDescent="0.2">
      <c r="A203" t="s">
        <v>295</v>
      </c>
      <c r="B203">
        <v>1873.06</v>
      </c>
      <c r="C203">
        <v>637.77</v>
      </c>
      <c r="D203">
        <v>2510.83</v>
      </c>
      <c r="G203">
        <v>0</v>
      </c>
      <c r="H203">
        <v>206.44</v>
      </c>
      <c r="I203">
        <v>0</v>
      </c>
      <c r="J203">
        <v>0</v>
      </c>
      <c r="K203">
        <v>206.44</v>
      </c>
      <c r="L203">
        <v>2304.39</v>
      </c>
      <c r="M203">
        <v>200.86</v>
      </c>
      <c r="O203" t="s">
        <v>73</v>
      </c>
    </row>
    <row r="204" spans="1:15" x14ac:dyDescent="0.2">
      <c r="A204" t="s">
        <v>296</v>
      </c>
      <c r="B204">
        <v>3213.58</v>
      </c>
      <c r="C204">
        <v>903.12</v>
      </c>
      <c r="D204">
        <v>4116.7</v>
      </c>
      <c r="G204">
        <v>0</v>
      </c>
      <c r="H204">
        <v>402.51</v>
      </c>
      <c r="I204">
        <v>173.89</v>
      </c>
      <c r="J204">
        <v>0</v>
      </c>
      <c r="K204">
        <v>576.4</v>
      </c>
      <c r="L204">
        <v>3540.3</v>
      </c>
      <c r="M204">
        <v>329.33</v>
      </c>
      <c r="O204" t="s">
        <v>200</v>
      </c>
    </row>
    <row r="205" spans="1:15" x14ac:dyDescent="0.2">
      <c r="A205" t="s">
        <v>297</v>
      </c>
      <c r="B205">
        <v>2258.69</v>
      </c>
      <c r="C205">
        <v>260.39999999999998</v>
      </c>
      <c r="D205">
        <v>2519.09</v>
      </c>
      <c r="G205">
        <v>0</v>
      </c>
      <c r="H205">
        <v>207.1</v>
      </c>
      <c r="I205">
        <v>30.53</v>
      </c>
      <c r="J205">
        <v>0.88</v>
      </c>
      <c r="K205">
        <v>238.51</v>
      </c>
      <c r="L205">
        <v>2280.58</v>
      </c>
      <c r="M205">
        <v>201.45</v>
      </c>
      <c r="O205" t="s">
        <v>46</v>
      </c>
    </row>
    <row r="206" spans="1:15" x14ac:dyDescent="0.2">
      <c r="A206" t="s">
        <v>298</v>
      </c>
      <c r="B206">
        <v>1928.15</v>
      </c>
      <c r="C206">
        <v>130.19999999999999</v>
      </c>
      <c r="D206">
        <v>4802.82</v>
      </c>
      <c r="E206">
        <v>2744.47</v>
      </c>
      <c r="G206">
        <v>0</v>
      </c>
      <c r="H206">
        <v>498.57</v>
      </c>
      <c r="I206">
        <v>17.149999999999999</v>
      </c>
      <c r="J206">
        <v>2494.66</v>
      </c>
      <c r="K206">
        <v>3010.38</v>
      </c>
      <c r="L206">
        <v>1792.44</v>
      </c>
      <c r="M206">
        <v>384.21</v>
      </c>
      <c r="N206" t="s">
        <v>35</v>
      </c>
      <c r="O206" t="s">
        <v>299</v>
      </c>
    </row>
    <row r="207" spans="1:15" x14ac:dyDescent="0.2">
      <c r="A207" t="s">
        <v>300</v>
      </c>
      <c r="B207">
        <v>2108.11</v>
      </c>
      <c r="C207">
        <v>410.98</v>
      </c>
      <c r="D207">
        <v>2519.09</v>
      </c>
      <c r="G207">
        <v>0</v>
      </c>
      <c r="H207">
        <v>207.18</v>
      </c>
      <c r="I207">
        <v>16.37</v>
      </c>
      <c r="J207">
        <v>0</v>
      </c>
      <c r="K207">
        <v>223.55</v>
      </c>
      <c r="L207">
        <v>2295.54</v>
      </c>
      <c r="M207">
        <v>201.52</v>
      </c>
      <c r="O207" t="s">
        <v>46</v>
      </c>
    </row>
    <row r="208" spans="1:15" x14ac:dyDescent="0.2">
      <c r="A208" t="s">
        <v>301</v>
      </c>
      <c r="B208">
        <v>2258.69</v>
      </c>
      <c r="C208">
        <v>260.39999999999998</v>
      </c>
      <c r="D208">
        <v>2519.09</v>
      </c>
      <c r="G208">
        <v>0</v>
      </c>
      <c r="H208">
        <v>207.18</v>
      </c>
      <c r="I208">
        <v>0</v>
      </c>
      <c r="J208">
        <v>0</v>
      </c>
      <c r="K208">
        <v>207.18</v>
      </c>
      <c r="L208">
        <v>2311.91</v>
      </c>
      <c r="M208">
        <v>201.52</v>
      </c>
      <c r="O208" t="s">
        <v>46</v>
      </c>
    </row>
    <row r="209" spans="1:15" x14ac:dyDescent="0.2">
      <c r="A209" t="s">
        <v>302</v>
      </c>
      <c r="B209">
        <v>2258.69</v>
      </c>
      <c r="C209">
        <v>260.39999999999998</v>
      </c>
      <c r="D209">
        <v>2519.09</v>
      </c>
      <c r="G209">
        <v>0</v>
      </c>
      <c r="H209">
        <v>207.18</v>
      </c>
      <c r="I209">
        <v>16.37</v>
      </c>
      <c r="J209">
        <v>0</v>
      </c>
      <c r="K209">
        <v>223.55</v>
      </c>
      <c r="L209">
        <v>2295.54</v>
      </c>
      <c r="M209">
        <v>201.52</v>
      </c>
      <c r="O209" t="s">
        <v>46</v>
      </c>
    </row>
    <row r="210" spans="1:15" x14ac:dyDescent="0.2">
      <c r="A210" t="s">
        <v>303</v>
      </c>
      <c r="B210">
        <v>2258.69</v>
      </c>
      <c r="C210">
        <v>661.92</v>
      </c>
      <c r="D210">
        <v>2920.61</v>
      </c>
      <c r="G210">
        <v>0</v>
      </c>
      <c r="H210">
        <v>253.49</v>
      </c>
      <c r="I210">
        <v>57.05</v>
      </c>
      <c r="J210">
        <v>2.5099999999999998</v>
      </c>
      <c r="K210">
        <v>313.05</v>
      </c>
      <c r="L210">
        <v>2607.56</v>
      </c>
      <c r="M210">
        <v>233.44</v>
      </c>
      <c r="O210" t="s">
        <v>46</v>
      </c>
    </row>
    <row r="211" spans="1:15" x14ac:dyDescent="0.2">
      <c r="A211" t="s">
        <v>304</v>
      </c>
      <c r="B211">
        <v>2258.69</v>
      </c>
      <c r="C211">
        <v>653.24</v>
      </c>
      <c r="D211">
        <v>2911.9300000000003</v>
      </c>
      <c r="G211">
        <v>0</v>
      </c>
      <c r="H211">
        <v>243.72</v>
      </c>
      <c r="I211">
        <v>51.67</v>
      </c>
      <c r="J211">
        <v>75.290000000000006</v>
      </c>
      <c r="K211">
        <v>370.68</v>
      </c>
      <c r="L211">
        <v>2541.25</v>
      </c>
      <c r="M211">
        <v>226.93</v>
      </c>
      <c r="O211" t="s">
        <v>88</v>
      </c>
    </row>
    <row r="212" spans="1:15" x14ac:dyDescent="0.2">
      <c r="A212" t="s">
        <v>305</v>
      </c>
      <c r="B212">
        <v>2093.42</v>
      </c>
      <c r="C212">
        <v>260.39999999999998</v>
      </c>
      <c r="D212">
        <v>2353.8200000000002</v>
      </c>
      <c r="G212">
        <v>0</v>
      </c>
      <c r="H212">
        <v>192.31</v>
      </c>
      <c r="I212">
        <v>19.309999999999999</v>
      </c>
      <c r="J212">
        <v>0</v>
      </c>
      <c r="K212">
        <v>211.62</v>
      </c>
      <c r="L212">
        <v>2142.1999999999998</v>
      </c>
      <c r="M212">
        <v>188.3</v>
      </c>
      <c r="O212" t="s">
        <v>216</v>
      </c>
    </row>
    <row r="213" spans="1:15" x14ac:dyDescent="0.2">
      <c r="A213" t="s">
        <v>306</v>
      </c>
      <c r="B213">
        <v>2258.69</v>
      </c>
      <c r="C213">
        <v>260.39999999999998</v>
      </c>
      <c r="D213">
        <v>2519.09</v>
      </c>
      <c r="G213">
        <v>0</v>
      </c>
      <c r="H213">
        <v>207.18</v>
      </c>
      <c r="I213">
        <v>30.59</v>
      </c>
      <c r="J213">
        <v>0</v>
      </c>
      <c r="K213">
        <v>237.77</v>
      </c>
      <c r="L213">
        <v>2281.3200000000002</v>
      </c>
      <c r="M213">
        <v>201.52</v>
      </c>
      <c r="O213" t="s">
        <v>46</v>
      </c>
    </row>
    <row r="214" spans="1:15" x14ac:dyDescent="0.2">
      <c r="A214" t="s">
        <v>307</v>
      </c>
      <c r="B214">
        <v>301.16000000000003</v>
      </c>
      <c r="C214">
        <v>157.09</v>
      </c>
      <c r="D214">
        <v>3515.6000000000004</v>
      </c>
      <c r="E214">
        <v>3057.35</v>
      </c>
      <c r="G214">
        <v>0</v>
      </c>
      <c r="H214">
        <v>325.19</v>
      </c>
      <c r="I214">
        <v>37.799999999999997</v>
      </c>
      <c r="J214">
        <v>2749.35</v>
      </c>
      <c r="K214">
        <v>3112.34</v>
      </c>
      <c r="L214">
        <v>403.26</v>
      </c>
      <c r="M214">
        <v>281.24</v>
      </c>
      <c r="N214" t="s">
        <v>35</v>
      </c>
      <c r="O214" t="s">
        <v>46</v>
      </c>
    </row>
    <row r="215" spans="1:15" x14ac:dyDescent="0.2">
      <c r="A215" t="s">
        <v>308</v>
      </c>
      <c r="B215">
        <v>2258.69</v>
      </c>
      <c r="C215">
        <v>626.48</v>
      </c>
      <c r="D215">
        <v>2885.17</v>
      </c>
      <c r="G215">
        <v>0</v>
      </c>
      <c r="H215">
        <v>231.47</v>
      </c>
      <c r="I215">
        <v>30.71</v>
      </c>
      <c r="J215">
        <v>150.58000000000001</v>
      </c>
      <c r="K215">
        <v>412.76</v>
      </c>
      <c r="L215">
        <v>2472.41</v>
      </c>
      <c r="M215">
        <v>218.76</v>
      </c>
      <c r="O215" t="s">
        <v>46</v>
      </c>
    </row>
    <row r="216" spans="1:15" x14ac:dyDescent="0.2">
      <c r="A216" t="s">
        <v>309</v>
      </c>
      <c r="B216">
        <v>2258.69</v>
      </c>
      <c r="C216">
        <v>313.94</v>
      </c>
      <c r="D216">
        <v>2572.63</v>
      </c>
      <c r="G216">
        <v>0</v>
      </c>
      <c r="H216">
        <v>212.04</v>
      </c>
      <c r="I216">
        <v>34.24</v>
      </c>
      <c r="J216">
        <v>0</v>
      </c>
      <c r="K216">
        <v>246.28</v>
      </c>
      <c r="L216">
        <v>2326.35</v>
      </c>
      <c r="M216">
        <v>205.81</v>
      </c>
      <c r="O216" t="s">
        <v>71</v>
      </c>
    </row>
    <row r="217" spans="1:15" x14ac:dyDescent="0.2">
      <c r="A217" t="s">
        <v>310</v>
      </c>
      <c r="B217">
        <v>3195.22</v>
      </c>
      <c r="C217">
        <v>420.13</v>
      </c>
      <c r="D217">
        <v>3615.35</v>
      </c>
      <c r="G217">
        <v>0</v>
      </c>
      <c r="H217">
        <v>337.16</v>
      </c>
      <c r="I217">
        <v>136.93</v>
      </c>
      <c r="J217">
        <v>0</v>
      </c>
      <c r="K217">
        <v>474.09000000000003</v>
      </c>
      <c r="L217">
        <v>3141.26</v>
      </c>
      <c r="M217">
        <v>289.22000000000003</v>
      </c>
      <c r="O217" t="s">
        <v>56</v>
      </c>
    </row>
    <row r="218" spans="1:15" x14ac:dyDescent="0.2">
      <c r="A218" t="s">
        <v>311</v>
      </c>
      <c r="B218">
        <v>2183.4</v>
      </c>
      <c r="C218">
        <v>715.03</v>
      </c>
      <c r="D218">
        <v>2898.4300000000003</v>
      </c>
      <c r="G218">
        <v>0</v>
      </c>
      <c r="H218">
        <v>251.13</v>
      </c>
      <c r="I218">
        <v>41.53</v>
      </c>
      <c r="J218">
        <v>0</v>
      </c>
      <c r="K218">
        <v>292.65999999999997</v>
      </c>
      <c r="L218">
        <v>2605.77</v>
      </c>
      <c r="M218">
        <v>231.87</v>
      </c>
      <c r="O218" t="s">
        <v>46</v>
      </c>
    </row>
    <row r="219" spans="1:15" x14ac:dyDescent="0.2">
      <c r="A219" t="s">
        <v>312</v>
      </c>
      <c r="B219">
        <v>2258.69</v>
      </c>
      <c r="C219">
        <v>260.39999999999998</v>
      </c>
      <c r="D219">
        <v>2519.09</v>
      </c>
      <c r="G219">
        <v>0</v>
      </c>
      <c r="H219">
        <v>207.18</v>
      </c>
      <c r="I219">
        <v>16.37</v>
      </c>
      <c r="J219">
        <v>0</v>
      </c>
      <c r="K219">
        <v>223.55</v>
      </c>
      <c r="L219">
        <v>2295.54</v>
      </c>
      <c r="M219">
        <v>201.52</v>
      </c>
      <c r="O219" t="s">
        <v>46</v>
      </c>
    </row>
    <row r="220" spans="1:15" x14ac:dyDescent="0.2">
      <c r="A220" t="s">
        <v>313</v>
      </c>
      <c r="B220">
        <v>451.74</v>
      </c>
      <c r="C220">
        <v>2259.16</v>
      </c>
      <c r="D220">
        <v>2710.8999999999996</v>
      </c>
      <c r="G220">
        <v>0</v>
      </c>
      <c r="H220">
        <v>49.61</v>
      </c>
      <c r="I220">
        <v>0</v>
      </c>
      <c r="J220">
        <v>773.24</v>
      </c>
      <c r="K220">
        <v>822.85</v>
      </c>
      <c r="L220">
        <v>1888.05</v>
      </c>
      <c r="M220">
        <v>155.01</v>
      </c>
      <c r="O220" t="s">
        <v>46</v>
      </c>
    </row>
    <row r="221" spans="1:15" x14ac:dyDescent="0.2">
      <c r="A221" t="s">
        <v>314</v>
      </c>
      <c r="B221">
        <v>2258.69</v>
      </c>
      <c r="C221">
        <v>599.71</v>
      </c>
      <c r="D221">
        <v>2858.4</v>
      </c>
      <c r="G221">
        <v>0</v>
      </c>
      <c r="H221">
        <v>227.99</v>
      </c>
      <c r="I221">
        <v>43.02</v>
      </c>
      <c r="J221">
        <v>152.84</v>
      </c>
      <c r="K221">
        <v>423.85</v>
      </c>
      <c r="L221">
        <v>2434.5500000000002</v>
      </c>
      <c r="M221">
        <v>216.44</v>
      </c>
      <c r="O221" t="s">
        <v>46</v>
      </c>
    </row>
    <row r="222" spans="1:15" x14ac:dyDescent="0.2">
      <c r="A222" t="s">
        <v>315</v>
      </c>
      <c r="B222">
        <v>3525.76</v>
      </c>
      <c r="C222">
        <v>260.39999999999998</v>
      </c>
      <c r="D222">
        <v>3786.1600000000003</v>
      </c>
      <c r="G222">
        <v>0</v>
      </c>
      <c r="H222">
        <v>357.66</v>
      </c>
      <c r="I222">
        <v>131.04</v>
      </c>
      <c r="J222">
        <v>0</v>
      </c>
      <c r="K222">
        <v>488.70000000000005</v>
      </c>
      <c r="L222">
        <v>3297.46</v>
      </c>
      <c r="M222">
        <v>302.89</v>
      </c>
      <c r="O222" t="s">
        <v>62</v>
      </c>
    </row>
    <row r="223" spans="1:15" x14ac:dyDescent="0.2">
      <c r="A223" t="s">
        <v>316</v>
      </c>
      <c r="B223">
        <v>2258.69</v>
      </c>
      <c r="C223">
        <v>573.97</v>
      </c>
      <c r="D223">
        <v>2832.66</v>
      </c>
      <c r="G223">
        <v>0</v>
      </c>
      <c r="H223">
        <v>243.24</v>
      </c>
      <c r="I223">
        <v>48.26</v>
      </c>
      <c r="J223">
        <v>110.17</v>
      </c>
      <c r="K223">
        <v>401.67</v>
      </c>
      <c r="L223">
        <v>2430.9899999999998</v>
      </c>
      <c r="M223">
        <v>226.6</v>
      </c>
      <c r="O223" t="s">
        <v>46</v>
      </c>
    </row>
    <row r="224" spans="1:15" x14ac:dyDescent="0.2">
      <c r="A224" t="s">
        <v>317</v>
      </c>
      <c r="B224">
        <v>2258.69</v>
      </c>
      <c r="C224">
        <v>260.39999999999998</v>
      </c>
      <c r="D224">
        <v>2519.09</v>
      </c>
      <c r="G224">
        <v>0</v>
      </c>
      <c r="H224">
        <v>207.18</v>
      </c>
      <c r="I224">
        <v>30.59</v>
      </c>
      <c r="J224">
        <v>0</v>
      </c>
      <c r="K224">
        <v>237.77</v>
      </c>
      <c r="L224">
        <v>2281.3200000000002</v>
      </c>
      <c r="M224">
        <v>201.52</v>
      </c>
      <c r="O224" t="s">
        <v>46</v>
      </c>
    </row>
    <row r="225" spans="1:15" x14ac:dyDescent="0.2">
      <c r="A225" t="s">
        <v>318</v>
      </c>
      <c r="B225">
        <v>3856.3</v>
      </c>
      <c r="C225">
        <v>260.39999999999998</v>
      </c>
      <c r="D225">
        <v>4116.7</v>
      </c>
      <c r="G225">
        <v>0</v>
      </c>
      <c r="H225">
        <v>402.51</v>
      </c>
      <c r="I225">
        <v>202.33</v>
      </c>
      <c r="J225">
        <v>0</v>
      </c>
      <c r="K225">
        <v>604.84</v>
      </c>
      <c r="L225">
        <v>3511.86</v>
      </c>
      <c r="M225">
        <v>329.33</v>
      </c>
      <c r="O225" t="s">
        <v>200</v>
      </c>
    </row>
    <row r="226" spans="1:15" x14ac:dyDescent="0.2">
      <c r="A226" t="s">
        <v>319</v>
      </c>
      <c r="B226">
        <v>2258.69</v>
      </c>
      <c r="C226">
        <v>688.7</v>
      </c>
      <c r="D226">
        <v>2947.3900000000003</v>
      </c>
      <c r="G226">
        <v>0</v>
      </c>
      <c r="H226">
        <v>257.01</v>
      </c>
      <c r="I226">
        <v>58.98</v>
      </c>
      <c r="J226">
        <v>0</v>
      </c>
      <c r="K226">
        <v>315.99</v>
      </c>
      <c r="L226">
        <v>2631.4</v>
      </c>
      <c r="M226">
        <v>235.79</v>
      </c>
      <c r="O226" t="s">
        <v>46</v>
      </c>
    </row>
    <row r="227" spans="1:15" x14ac:dyDescent="0.2">
      <c r="A227" t="s">
        <v>320</v>
      </c>
      <c r="B227">
        <v>1704.12</v>
      </c>
      <c r="C227">
        <v>3922.7</v>
      </c>
      <c r="D227">
        <v>8410.52</v>
      </c>
      <c r="E227">
        <v>1919.79</v>
      </c>
      <c r="F227">
        <v>863.91</v>
      </c>
      <c r="G227">
        <v>0</v>
      </c>
      <c r="H227">
        <v>167.35</v>
      </c>
      <c r="I227">
        <v>212.33</v>
      </c>
      <c r="J227">
        <v>469.05</v>
      </c>
      <c r="K227">
        <v>848.73</v>
      </c>
      <c r="L227">
        <v>7561.79</v>
      </c>
      <c r="M227">
        <v>2624.24</v>
      </c>
      <c r="N227" t="s">
        <v>185</v>
      </c>
      <c r="O227" t="s">
        <v>56</v>
      </c>
    </row>
    <row r="228" spans="1:15" x14ac:dyDescent="0.2">
      <c r="A228" t="s">
        <v>321</v>
      </c>
      <c r="B228">
        <v>2258.69</v>
      </c>
      <c r="C228">
        <v>260.39999999999998</v>
      </c>
      <c r="D228">
        <v>2519.09</v>
      </c>
      <c r="G228">
        <v>0</v>
      </c>
      <c r="H228">
        <v>207.18</v>
      </c>
      <c r="I228">
        <v>30.59</v>
      </c>
      <c r="J228">
        <v>0</v>
      </c>
      <c r="K228">
        <v>237.77</v>
      </c>
      <c r="L228">
        <v>2281.3200000000002</v>
      </c>
      <c r="M228">
        <v>201.52</v>
      </c>
      <c r="O228" t="s">
        <v>46</v>
      </c>
    </row>
    <row r="229" spans="1:15" x14ac:dyDescent="0.2">
      <c r="A229" t="s">
        <v>322</v>
      </c>
      <c r="B229">
        <v>2864.68</v>
      </c>
      <c r="C229">
        <v>260.39999999999998</v>
      </c>
      <c r="D229">
        <v>3125.08</v>
      </c>
      <c r="G229">
        <v>0</v>
      </c>
      <c r="H229">
        <v>278.33</v>
      </c>
      <c r="I229">
        <v>72.209999999999994</v>
      </c>
      <c r="J229">
        <v>0</v>
      </c>
      <c r="K229">
        <v>350.53999999999996</v>
      </c>
      <c r="L229">
        <v>2774.54</v>
      </c>
      <c r="M229">
        <v>250</v>
      </c>
      <c r="O229" t="s">
        <v>60</v>
      </c>
    </row>
    <row r="230" spans="1:15" x14ac:dyDescent="0.2">
      <c r="A230" t="s">
        <v>323</v>
      </c>
      <c r="B230">
        <v>3195.22</v>
      </c>
      <c r="C230">
        <v>463.58</v>
      </c>
      <c r="D230">
        <v>3658.7999999999997</v>
      </c>
      <c r="G230">
        <v>0</v>
      </c>
      <c r="H230">
        <v>332.33</v>
      </c>
      <c r="I230">
        <v>131.61000000000001</v>
      </c>
      <c r="J230">
        <v>83.71</v>
      </c>
      <c r="K230">
        <v>547.65</v>
      </c>
      <c r="L230">
        <v>3111.15</v>
      </c>
      <c r="M230">
        <v>286</v>
      </c>
      <c r="O230" t="s">
        <v>56</v>
      </c>
    </row>
    <row r="231" spans="1:15" x14ac:dyDescent="0.2">
      <c r="A231" t="s">
        <v>324</v>
      </c>
      <c r="B231">
        <v>2258.69</v>
      </c>
      <c r="C231">
        <v>260.39999999999998</v>
      </c>
      <c r="D231">
        <v>2519.09</v>
      </c>
      <c r="G231">
        <v>0</v>
      </c>
      <c r="H231">
        <v>207.18</v>
      </c>
      <c r="I231">
        <v>30.59</v>
      </c>
      <c r="J231">
        <v>0</v>
      </c>
      <c r="K231">
        <v>237.77</v>
      </c>
      <c r="L231">
        <v>2281.3200000000002</v>
      </c>
      <c r="M231">
        <v>201.52</v>
      </c>
      <c r="O231" t="s">
        <v>46</v>
      </c>
    </row>
    <row r="232" spans="1:15" x14ac:dyDescent="0.2">
      <c r="A232" t="s">
        <v>325</v>
      </c>
      <c r="B232">
        <v>2258.69</v>
      </c>
      <c r="C232">
        <v>260.39999999999998</v>
      </c>
      <c r="D232">
        <v>2519.09</v>
      </c>
      <c r="G232">
        <v>0</v>
      </c>
      <c r="H232">
        <v>207.18</v>
      </c>
      <c r="I232">
        <v>30.59</v>
      </c>
      <c r="J232">
        <v>0</v>
      </c>
      <c r="K232">
        <v>237.77</v>
      </c>
      <c r="L232">
        <v>2281.3200000000002</v>
      </c>
      <c r="M232">
        <v>201.52</v>
      </c>
      <c r="O232" t="s">
        <v>46</v>
      </c>
    </row>
    <row r="233" spans="1:15" x14ac:dyDescent="0.2">
      <c r="A233" t="s">
        <v>326</v>
      </c>
      <c r="B233">
        <v>1873.06</v>
      </c>
      <c r="C233">
        <v>571.17999999999995</v>
      </c>
      <c r="D233">
        <v>2444.2399999999998</v>
      </c>
      <c r="G233">
        <v>0</v>
      </c>
      <c r="H233">
        <v>200.45</v>
      </c>
      <c r="I233">
        <v>0</v>
      </c>
      <c r="J233">
        <v>0</v>
      </c>
      <c r="K233">
        <v>200.45</v>
      </c>
      <c r="L233">
        <v>2243.79</v>
      </c>
      <c r="M233">
        <v>195.53</v>
      </c>
      <c r="O233" t="s">
        <v>73</v>
      </c>
    </row>
    <row r="234" spans="1:15" x14ac:dyDescent="0.2">
      <c r="A234" t="s">
        <v>327</v>
      </c>
      <c r="B234">
        <v>1355.21</v>
      </c>
      <c r="C234">
        <v>1163.8800000000001</v>
      </c>
      <c r="D234">
        <v>2519.09</v>
      </c>
      <c r="G234">
        <v>0</v>
      </c>
      <c r="H234">
        <v>207.18</v>
      </c>
      <c r="I234">
        <v>30.59</v>
      </c>
      <c r="J234">
        <v>0</v>
      </c>
      <c r="K234">
        <v>237.77</v>
      </c>
      <c r="L234">
        <v>2281.3200000000002</v>
      </c>
      <c r="M234">
        <v>201.52</v>
      </c>
      <c r="O234" t="s">
        <v>46</v>
      </c>
    </row>
    <row r="235" spans="1:15" x14ac:dyDescent="0.2">
      <c r="A235" t="s">
        <v>328</v>
      </c>
      <c r="B235">
        <v>4958.1000000000004</v>
      </c>
      <c r="C235">
        <v>260.39999999999998</v>
      </c>
      <c r="D235">
        <v>5218.5</v>
      </c>
      <c r="G235">
        <v>0</v>
      </c>
      <c r="H235">
        <v>556.76</v>
      </c>
      <c r="I235">
        <v>412.76</v>
      </c>
      <c r="J235">
        <v>0</v>
      </c>
      <c r="K235">
        <v>969.52</v>
      </c>
      <c r="L235">
        <v>4248.9799999999996</v>
      </c>
      <c r="M235">
        <v>417.48</v>
      </c>
      <c r="O235" t="s">
        <v>329</v>
      </c>
    </row>
    <row r="236" spans="1:15" x14ac:dyDescent="0.2">
      <c r="A236" t="s">
        <v>330</v>
      </c>
      <c r="B236">
        <v>1731.66</v>
      </c>
      <c r="C236">
        <v>787.43</v>
      </c>
      <c r="D236">
        <v>2519.09</v>
      </c>
      <c r="G236">
        <v>0</v>
      </c>
      <c r="H236">
        <v>207.18</v>
      </c>
      <c r="I236">
        <v>0</v>
      </c>
      <c r="J236">
        <v>0</v>
      </c>
      <c r="K236">
        <v>207.18</v>
      </c>
      <c r="L236">
        <v>2311.91</v>
      </c>
      <c r="M236">
        <v>201.52</v>
      </c>
      <c r="O236" t="s">
        <v>46</v>
      </c>
    </row>
    <row r="237" spans="1:15" x14ac:dyDescent="0.2">
      <c r="A237" t="s">
        <v>331</v>
      </c>
      <c r="B237">
        <v>3088.71</v>
      </c>
      <c r="C237">
        <v>366.91</v>
      </c>
      <c r="D237">
        <v>3455.62</v>
      </c>
      <c r="G237">
        <v>0</v>
      </c>
      <c r="H237">
        <v>317.99</v>
      </c>
      <c r="I237">
        <v>115.84</v>
      </c>
      <c r="J237">
        <v>0</v>
      </c>
      <c r="K237">
        <v>433.83000000000004</v>
      </c>
      <c r="L237">
        <v>3021.79</v>
      </c>
      <c r="M237">
        <v>276.44</v>
      </c>
      <c r="O237" t="s">
        <v>56</v>
      </c>
    </row>
    <row r="238" spans="1:15" x14ac:dyDescent="0.2">
      <c r="A238" t="s">
        <v>332</v>
      </c>
      <c r="B238">
        <v>3856.3</v>
      </c>
      <c r="C238">
        <v>260.39999999999998</v>
      </c>
      <c r="D238">
        <v>4116.7</v>
      </c>
      <c r="G238">
        <v>0</v>
      </c>
      <c r="H238">
        <v>402.51</v>
      </c>
      <c r="I238">
        <v>173.89</v>
      </c>
      <c r="J238">
        <v>0</v>
      </c>
      <c r="K238">
        <v>576.4</v>
      </c>
      <c r="L238">
        <v>3540.3</v>
      </c>
      <c r="M238">
        <v>329.33</v>
      </c>
      <c r="O238" t="s">
        <v>333</v>
      </c>
    </row>
    <row r="239" spans="1:15" x14ac:dyDescent="0.2">
      <c r="A239" t="s">
        <v>334</v>
      </c>
      <c r="B239">
        <v>2258.69</v>
      </c>
      <c r="C239">
        <v>574.30999999999995</v>
      </c>
      <c r="D239">
        <v>2833</v>
      </c>
      <c r="G239">
        <v>0</v>
      </c>
      <c r="H239">
        <v>240.6</v>
      </c>
      <c r="I239">
        <v>16.5</v>
      </c>
      <c r="J239">
        <v>134.61000000000001</v>
      </c>
      <c r="K239">
        <v>391.71000000000004</v>
      </c>
      <c r="L239">
        <v>2441.29</v>
      </c>
      <c r="M239">
        <v>224.84</v>
      </c>
      <c r="O239" t="s">
        <v>46</v>
      </c>
    </row>
    <row r="240" spans="1:15" x14ac:dyDescent="0.2">
      <c r="A240" t="s">
        <v>335</v>
      </c>
      <c r="B240">
        <v>3195.22</v>
      </c>
      <c r="C240">
        <v>278.3</v>
      </c>
      <c r="D240">
        <v>3473.52</v>
      </c>
      <c r="G240">
        <v>0</v>
      </c>
      <c r="H240">
        <v>320.14</v>
      </c>
      <c r="I240">
        <v>118.21</v>
      </c>
      <c r="J240">
        <v>0</v>
      </c>
      <c r="K240">
        <v>438.34999999999997</v>
      </c>
      <c r="L240">
        <v>3035.17</v>
      </c>
      <c r="M240">
        <v>277.88</v>
      </c>
      <c r="O240" t="s">
        <v>56</v>
      </c>
    </row>
    <row r="241" spans="1:15" x14ac:dyDescent="0.2">
      <c r="A241" t="s">
        <v>336</v>
      </c>
      <c r="B241">
        <v>2258.69</v>
      </c>
      <c r="C241">
        <v>251.72</v>
      </c>
      <c r="D241">
        <v>2510.41</v>
      </c>
      <c r="G241">
        <v>0</v>
      </c>
      <c r="H241">
        <v>192.85</v>
      </c>
      <c r="I241">
        <v>0</v>
      </c>
      <c r="J241">
        <v>150.58000000000001</v>
      </c>
      <c r="K241">
        <v>343.43</v>
      </c>
      <c r="L241">
        <v>2166.98</v>
      </c>
      <c r="M241">
        <v>188.78</v>
      </c>
      <c r="O241" t="s">
        <v>46</v>
      </c>
    </row>
    <row r="242" spans="1:15" x14ac:dyDescent="0.2">
      <c r="A242" t="s">
        <v>337</v>
      </c>
      <c r="B242">
        <v>2258.69</v>
      </c>
      <c r="C242">
        <v>661.92</v>
      </c>
      <c r="D242">
        <v>2920.61</v>
      </c>
      <c r="G242">
        <v>0</v>
      </c>
      <c r="H242">
        <v>253.79</v>
      </c>
      <c r="I242">
        <v>42.99</v>
      </c>
      <c r="J242">
        <v>0</v>
      </c>
      <c r="K242">
        <v>296.77999999999997</v>
      </c>
      <c r="L242">
        <v>2623.83</v>
      </c>
      <c r="M242">
        <v>233.64</v>
      </c>
      <c r="O242" t="s">
        <v>46</v>
      </c>
    </row>
    <row r="243" spans="1:15" x14ac:dyDescent="0.2">
      <c r="A243" t="s">
        <v>338</v>
      </c>
      <c r="B243">
        <v>5485.13</v>
      </c>
      <c r="C243">
        <v>1469.67</v>
      </c>
      <c r="D243">
        <v>6954.8</v>
      </c>
      <c r="G243">
        <v>0</v>
      </c>
      <c r="H243">
        <v>799.85</v>
      </c>
      <c r="I243">
        <v>718.98</v>
      </c>
      <c r="J243">
        <v>0</v>
      </c>
      <c r="K243">
        <v>1518.83</v>
      </c>
      <c r="L243">
        <v>5435.97</v>
      </c>
      <c r="M243">
        <v>556.38</v>
      </c>
      <c r="O243" t="s">
        <v>262</v>
      </c>
    </row>
    <row r="244" spans="1:15" x14ac:dyDescent="0.2">
      <c r="A244" t="s">
        <v>339</v>
      </c>
      <c r="B244">
        <v>150.58000000000001</v>
      </c>
      <c r="C244">
        <v>2834.96</v>
      </c>
      <c r="D244">
        <v>5644.5599999999995</v>
      </c>
      <c r="E244">
        <v>2239.1799999999998</v>
      </c>
      <c r="F244">
        <v>419.84</v>
      </c>
      <c r="G244">
        <v>0</v>
      </c>
      <c r="H244">
        <v>47.57</v>
      </c>
      <c r="I244">
        <v>14.89</v>
      </c>
      <c r="J244">
        <v>0</v>
      </c>
      <c r="K244">
        <v>62.46</v>
      </c>
      <c r="L244">
        <v>5582.1</v>
      </c>
      <c r="M244">
        <v>1976.59</v>
      </c>
      <c r="N244" t="s">
        <v>185</v>
      </c>
      <c r="O244" t="s">
        <v>46</v>
      </c>
    </row>
    <row r="245" spans="1:15" x14ac:dyDescent="0.2">
      <c r="A245" t="s">
        <v>340</v>
      </c>
      <c r="B245">
        <v>2258.69</v>
      </c>
      <c r="C245">
        <v>688.7</v>
      </c>
      <c r="D245">
        <v>2947.3900000000003</v>
      </c>
      <c r="G245">
        <v>0</v>
      </c>
      <c r="H245">
        <v>257.01</v>
      </c>
      <c r="I245">
        <v>58.98</v>
      </c>
      <c r="J245">
        <v>0</v>
      </c>
      <c r="K245">
        <v>315.99</v>
      </c>
      <c r="L245">
        <v>2631.4</v>
      </c>
      <c r="M245">
        <v>235.79</v>
      </c>
      <c r="O245" t="s">
        <v>46</v>
      </c>
    </row>
    <row r="246" spans="1:15" x14ac:dyDescent="0.2">
      <c r="A246" t="s">
        <v>341</v>
      </c>
      <c r="B246">
        <v>2258.69</v>
      </c>
      <c r="C246">
        <v>260.39999999999998</v>
      </c>
      <c r="D246">
        <v>2519.09</v>
      </c>
      <c r="G246">
        <v>0</v>
      </c>
      <c r="H246">
        <v>207.18</v>
      </c>
      <c r="I246">
        <v>30.59</v>
      </c>
      <c r="J246">
        <v>0</v>
      </c>
      <c r="K246">
        <v>237.77</v>
      </c>
      <c r="L246">
        <v>2281.3200000000002</v>
      </c>
      <c r="M246">
        <v>201.52</v>
      </c>
      <c r="O246" t="s">
        <v>46</v>
      </c>
    </row>
    <row r="247" spans="1:15" x14ac:dyDescent="0.2">
      <c r="A247" t="s">
        <v>342</v>
      </c>
      <c r="B247">
        <v>0</v>
      </c>
      <c r="C247">
        <v>2353.8200000000002</v>
      </c>
      <c r="D247">
        <v>2353.8200000000002</v>
      </c>
      <c r="G247">
        <v>0</v>
      </c>
      <c r="H247">
        <v>0</v>
      </c>
      <c r="I247">
        <v>0</v>
      </c>
      <c r="J247">
        <v>2353.8200000000002</v>
      </c>
      <c r="K247">
        <v>2353.8200000000002</v>
      </c>
      <c r="L247">
        <v>0</v>
      </c>
      <c r="M247">
        <v>0</v>
      </c>
      <c r="O247" t="s">
        <v>216</v>
      </c>
    </row>
    <row r="248" spans="1:15" x14ac:dyDescent="0.2">
      <c r="A248" t="s">
        <v>343</v>
      </c>
      <c r="B248">
        <v>2258.69</v>
      </c>
      <c r="C248">
        <v>260.39999999999998</v>
      </c>
      <c r="D248">
        <v>2519.09</v>
      </c>
      <c r="G248">
        <v>0</v>
      </c>
      <c r="H248">
        <v>207.18</v>
      </c>
      <c r="I248">
        <v>16.37</v>
      </c>
      <c r="J248">
        <v>0</v>
      </c>
      <c r="K248">
        <v>223.55</v>
      </c>
      <c r="L248">
        <v>2295.54</v>
      </c>
      <c r="M248">
        <v>201.52</v>
      </c>
      <c r="O248" t="s">
        <v>88</v>
      </c>
    </row>
    <row r="249" spans="1:15" x14ac:dyDescent="0.2">
      <c r="A249" t="s">
        <v>344</v>
      </c>
      <c r="B249">
        <v>2258.69</v>
      </c>
      <c r="C249">
        <v>418.17</v>
      </c>
      <c r="D249">
        <v>2676.86</v>
      </c>
      <c r="G249">
        <v>0</v>
      </c>
      <c r="H249">
        <v>224.54</v>
      </c>
      <c r="I249">
        <v>0</v>
      </c>
      <c r="J249">
        <v>0</v>
      </c>
      <c r="K249">
        <v>224.54</v>
      </c>
      <c r="L249">
        <v>2452.3200000000002</v>
      </c>
      <c r="M249">
        <v>214.14</v>
      </c>
      <c r="O249" t="s">
        <v>46</v>
      </c>
    </row>
    <row r="250" spans="1:15" x14ac:dyDescent="0.2">
      <c r="A250" t="s">
        <v>24</v>
      </c>
      <c r="B250">
        <v>3856.3</v>
      </c>
      <c r="C250">
        <v>260.39999999999998</v>
      </c>
      <c r="D250">
        <v>4116.7</v>
      </c>
      <c r="G250">
        <v>0</v>
      </c>
      <c r="H250">
        <v>402.51</v>
      </c>
      <c r="I250">
        <v>202.33</v>
      </c>
      <c r="J250">
        <v>0</v>
      </c>
      <c r="K250">
        <v>604.84</v>
      </c>
      <c r="L250">
        <v>3511.86</v>
      </c>
      <c r="M250">
        <v>329.33</v>
      </c>
      <c r="O250" t="s">
        <v>345</v>
      </c>
    </row>
    <row r="251" spans="1:15" x14ac:dyDescent="0.2">
      <c r="A251" t="s">
        <v>346</v>
      </c>
      <c r="B251">
        <v>4958.1000000000004</v>
      </c>
      <c r="C251">
        <v>260.39999999999998</v>
      </c>
      <c r="D251">
        <v>5218.5</v>
      </c>
      <c r="G251">
        <v>0</v>
      </c>
      <c r="H251">
        <v>556.76</v>
      </c>
      <c r="I251">
        <v>412.76</v>
      </c>
      <c r="J251">
        <v>0</v>
      </c>
      <c r="K251">
        <v>969.52</v>
      </c>
      <c r="L251">
        <v>4248.9799999999996</v>
      </c>
      <c r="M251">
        <v>417.48</v>
      </c>
      <c r="O251" t="s">
        <v>347</v>
      </c>
    </row>
    <row r="252" spans="1:15" x14ac:dyDescent="0.2">
      <c r="A252" t="s">
        <v>348</v>
      </c>
      <c r="B252">
        <v>3525.76</v>
      </c>
      <c r="C252">
        <v>845.39</v>
      </c>
      <c r="D252">
        <v>4371.1500000000005</v>
      </c>
      <c r="G252">
        <v>0</v>
      </c>
      <c r="H252">
        <v>438.13</v>
      </c>
      <c r="I252">
        <v>248.8</v>
      </c>
      <c r="J252">
        <v>0</v>
      </c>
      <c r="K252">
        <v>686.93000000000006</v>
      </c>
      <c r="L252">
        <v>3684.22</v>
      </c>
      <c r="M252">
        <v>349.69</v>
      </c>
      <c r="O252" t="s">
        <v>62</v>
      </c>
    </row>
    <row r="253" spans="1:15" x14ac:dyDescent="0.2">
      <c r="A253" t="s">
        <v>349</v>
      </c>
      <c r="B253">
        <v>2258.69</v>
      </c>
      <c r="C253">
        <v>260.39999999999998</v>
      </c>
      <c r="D253">
        <v>2519.09</v>
      </c>
      <c r="G253">
        <v>0</v>
      </c>
      <c r="H253">
        <v>207.18</v>
      </c>
      <c r="I253">
        <v>16.37</v>
      </c>
      <c r="J253">
        <v>0</v>
      </c>
      <c r="K253">
        <v>223.55</v>
      </c>
      <c r="L253">
        <v>2295.54</v>
      </c>
      <c r="M253">
        <v>201.52</v>
      </c>
      <c r="O253" t="s">
        <v>46</v>
      </c>
    </row>
    <row r="254" spans="1:15" x14ac:dyDescent="0.2">
      <c r="A254" t="s">
        <v>350</v>
      </c>
      <c r="B254">
        <v>1873.06</v>
      </c>
      <c r="C254">
        <v>593.37</v>
      </c>
      <c r="D254">
        <v>2466.4299999999998</v>
      </c>
      <c r="G254">
        <v>0</v>
      </c>
      <c r="H254">
        <v>202.44</v>
      </c>
      <c r="I254">
        <v>27</v>
      </c>
      <c r="J254">
        <v>0</v>
      </c>
      <c r="K254">
        <v>229.44</v>
      </c>
      <c r="L254">
        <v>2236.9899999999998</v>
      </c>
      <c r="M254">
        <v>197.31</v>
      </c>
      <c r="O254" t="s">
        <v>73</v>
      </c>
    </row>
    <row r="255" spans="1:15" x14ac:dyDescent="0.2">
      <c r="A255" t="s">
        <v>351</v>
      </c>
      <c r="B255">
        <v>2258.69</v>
      </c>
      <c r="C255">
        <v>715.46</v>
      </c>
      <c r="D255">
        <v>2974.15</v>
      </c>
      <c r="G255">
        <v>0</v>
      </c>
      <c r="H255">
        <v>260.22000000000003</v>
      </c>
      <c r="I255">
        <v>60.74</v>
      </c>
      <c r="J255">
        <v>0</v>
      </c>
      <c r="K255">
        <v>320.96000000000004</v>
      </c>
      <c r="L255">
        <v>2653.19</v>
      </c>
      <c r="M255">
        <v>237.93</v>
      </c>
      <c r="O255" t="s">
        <v>71</v>
      </c>
    </row>
    <row r="256" spans="1:15" x14ac:dyDescent="0.2">
      <c r="A256" t="s">
        <v>352</v>
      </c>
      <c r="B256">
        <v>2258.69</v>
      </c>
      <c r="C256">
        <v>251.72</v>
      </c>
      <c r="D256">
        <v>2510.41</v>
      </c>
      <c r="G256">
        <v>0</v>
      </c>
      <c r="H256">
        <v>192.85</v>
      </c>
      <c r="I256">
        <v>0</v>
      </c>
      <c r="J256">
        <v>150.58000000000001</v>
      </c>
      <c r="K256">
        <v>343.43</v>
      </c>
      <c r="L256">
        <v>2166.98</v>
      </c>
      <c r="M256">
        <v>188.78</v>
      </c>
      <c r="O256" t="s">
        <v>46</v>
      </c>
    </row>
    <row r="257" spans="1:15" x14ac:dyDescent="0.2">
      <c r="A257" t="s">
        <v>353</v>
      </c>
      <c r="B257">
        <v>2032.82</v>
      </c>
      <c r="C257">
        <v>784.14</v>
      </c>
      <c r="D257">
        <v>2816.96</v>
      </c>
      <c r="G257">
        <v>0</v>
      </c>
      <c r="H257">
        <v>220.32</v>
      </c>
      <c r="I257">
        <v>38.799999999999997</v>
      </c>
      <c r="J257">
        <v>175.3</v>
      </c>
      <c r="K257">
        <v>434.42</v>
      </c>
      <c r="L257">
        <v>2382.54</v>
      </c>
      <c r="M257">
        <v>211.33</v>
      </c>
      <c r="O257" t="s">
        <v>46</v>
      </c>
    </row>
    <row r="258" spans="1:15" x14ac:dyDescent="0.2">
      <c r="A258" t="s">
        <v>354</v>
      </c>
      <c r="B258">
        <v>5509</v>
      </c>
      <c r="C258">
        <v>1000</v>
      </c>
      <c r="D258">
        <v>6509</v>
      </c>
      <c r="G258">
        <v>0</v>
      </c>
      <c r="H258">
        <v>737.43</v>
      </c>
      <c r="I258">
        <v>665.68</v>
      </c>
      <c r="J258">
        <v>0</v>
      </c>
      <c r="K258">
        <v>1403.11</v>
      </c>
      <c r="L258">
        <v>5105.8900000000003</v>
      </c>
      <c r="M258">
        <v>520.72</v>
      </c>
      <c r="O258" t="s">
        <v>355</v>
      </c>
    </row>
    <row r="259" spans="1:15" x14ac:dyDescent="0.2">
      <c r="A259" t="s">
        <v>356</v>
      </c>
      <c r="B259">
        <v>2093.42</v>
      </c>
      <c r="C259">
        <v>260.39999999999998</v>
      </c>
      <c r="D259">
        <v>2353.8200000000002</v>
      </c>
      <c r="G259">
        <v>0</v>
      </c>
      <c r="H259">
        <v>192.31</v>
      </c>
      <c r="I259">
        <v>19.309999999999999</v>
      </c>
      <c r="J259">
        <v>0</v>
      </c>
      <c r="K259">
        <v>211.62</v>
      </c>
      <c r="L259">
        <v>2142.1999999999998</v>
      </c>
      <c r="M259">
        <v>188.3</v>
      </c>
      <c r="O259" t="s">
        <v>216</v>
      </c>
    </row>
    <row r="260" spans="1:15" x14ac:dyDescent="0.2">
      <c r="A260" t="s">
        <v>357</v>
      </c>
      <c r="B260">
        <v>1873.06</v>
      </c>
      <c r="C260">
        <v>260.39999999999998</v>
      </c>
      <c r="D260">
        <v>2133.46</v>
      </c>
      <c r="G260">
        <v>0</v>
      </c>
      <c r="H260">
        <v>172.48</v>
      </c>
      <c r="I260">
        <v>0</v>
      </c>
      <c r="J260">
        <v>0</v>
      </c>
      <c r="K260">
        <v>172.48</v>
      </c>
      <c r="L260">
        <v>1960.98</v>
      </c>
      <c r="M260">
        <v>170.67</v>
      </c>
      <c r="O260" t="s">
        <v>73</v>
      </c>
    </row>
    <row r="261" spans="1:15" x14ac:dyDescent="0.2">
      <c r="A261" t="s">
        <v>358</v>
      </c>
      <c r="B261">
        <v>1873.06</v>
      </c>
      <c r="C261">
        <v>260.39999999999998</v>
      </c>
      <c r="D261">
        <v>2133.46</v>
      </c>
      <c r="G261">
        <v>0</v>
      </c>
      <c r="H261">
        <v>172.48</v>
      </c>
      <c r="I261">
        <v>0</v>
      </c>
      <c r="J261">
        <v>0</v>
      </c>
      <c r="K261">
        <v>172.48</v>
      </c>
      <c r="L261">
        <v>1960.98</v>
      </c>
      <c r="M261">
        <v>170.67</v>
      </c>
      <c r="O261" t="s">
        <v>73</v>
      </c>
    </row>
    <row r="262" spans="1:15" x14ac:dyDescent="0.2">
      <c r="A262" t="s">
        <v>359</v>
      </c>
      <c r="B262">
        <v>3525.76</v>
      </c>
      <c r="C262">
        <v>702.08</v>
      </c>
      <c r="D262">
        <v>4227.84</v>
      </c>
      <c r="G262">
        <v>0</v>
      </c>
      <c r="H262">
        <v>385.16</v>
      </c>
      <c r="I262">
        <v>179.39</v>
      </c>
      <c r="J262">
        <v>391.31</v>
      </c>
      <c r="K262">
        <v>955.8599999999999</v>
      </c>
      <c r="L262">
        <v>3271.98</v>
      </c>
      <c r="M262">
        <v>319.41000000000003</v>
      </c>
      <c r="O262" t="s">
        <v>62</v>
      </c>
    </row>
    <row r="263" spans="1:15" x14ac:dyDescent="0.2">
      <c r="A263" t="s">
        <v>360</v>
      </c>
      <c r="B263">
        <v>2183.4</v>
      </c>
      <c r="C263">
        <v>327.01</v>
      </c>
      <c r="D263">
        <v>2510.41</v>
      </c>
      <c r="G263">
        <v>0</v>
      </c>
      <c r="H263">
        <v>192.85</v>
      </c>
      <c r="I263">
        <v>0</v>
      </c>
      <c r="J263">
        <v>150.58000000000001</v>
      </c>
      <c r="K263">
        <v>343.43</v>
      </c>
      <c r="L263">
        <v>2166.98</v>
      </c>
      <c r="M263">
        <v>188.78</v>
      </c>
      <c r="O263" t="s">
        <v>46</v>
      </c>
    </row>
    <row r="264" spans="1:15" x14ac:dyDescent="0.2">
      <c r="A264" t="s">
        <v>361</v>
      </c>
      <c r="B264">
        <v>4958.1000000000004</v>
      </c>
      <c r="C264">
        <v>1016.29</v>
      </c>
      <c r="D264">
        <v>5974.39</v>
      </c>
      <c r="G264">
        <v>0</v>
      </c>
      <c r="H264">
        <v>662.59</v>
      </c>
      <c r="I264">
        <v>591.39</v>
      </c>
      <c r="J264">
        <v>0</v>
      </c>
      <c r="K264">
        <v>1253.98</v>
      </c>
      <c r="L264">
        <v>4720.41</v>
      </c>
      <c r="M264">
        <v>477.95</v>
      </c>
      <c r="O264" t="s">
        <v>275</v>
      </c>
    </row>
    <row r="265" spans="1:15" x14ac:dyDescent="0.2">
      <c r="A265" t="s">
        <v>362</v>
      </c>
      <c r="B265">
        <v>4958.1000000000004</v>
      </c>
      <c r="C265">
        <v>1016.29</v>
      </c>
      <c r="D265">
        <v>5974.39</v>
      </c>
      <c r="G265">
        <v>0</v>
      </c>
      <c r="H265">
        <v>662.59</v>
      </c>
      <c r="I265">
        <v>539.25</v>
      </c>
      <c r="J265">
        <v>0</v>
      </c>
      <c r="K265">
        <v>1201.8400000000001</v>
      </c>
      <c r="L265">
        <v>4772.55</v>
      </c>
      <c r="M265">
        <v>477.95</v>
      </c>
      <c r="O265" t="s">
        <v>275</v>
      </c>
    </row>
    <row r="266" spans="1:15" x14ac:dyDescent="0.2">
      <c r="A266" t="s">
        <v>363</v>
      </c>
      <c r="B266">
        <v>3856.3</v>
      </c>
      <c r="C266">
        <v>1701.82</v>
      </c>
      <c r="D266">
        <v>5558.12</v>
      </c>
      <c r="G266">
        <v>0</v>
      </c>
      <c r="H266">
        <v>604.30999999999995</v>
      </c>
      <c r="I266">
        <v>440.8</v>
      </c>
      <c r="J266">
        <v>0</v>
      </c>
      <c r="K266">
        <v>1045.1099999999999</v>
      </c>
      <c r="L266">
        <v>4513.01</v>
      </c>
      <c r="M266">
        <v>444.64</v>
      </c>
      <c r="O266" t="s">
        <v>364</v>
      </c>
    </row>
    <row r="267" spans="1:15" x14ac:dyDescent="0.2">
      <c r="A267" t="s">
        <v>365</v>
      </c>
      <c r="B267">
        <v>2183.4</v>
      </c>
      <c r="C267">
        <v>335.69</v>
      </c>
      <c r="D267">
        <v>2519.09</v>
      </c>
      <c r="G267">
        <v>0</v>
      </c>
      <c r="H267">
        <v>207.18</v>
      </c>
      <c r="I267">
        <v>16.37</v>
      </c>
      <c r="J267">
        <v>0</v>
      </c>
      <c r="K267">
        <v>223.55</v>
      </c>
      <c r="L267">
        <v>2295.54</v>
      </c>
      <c r="M267">
        <v>201.52</v>
      </c>
      <c r="O267" t="s">
        <v>46</v>
      </c>
    </row>
    <row r="268" spans="1:15" x14ac:dyDescent="0.2">
      <c r="A268" t="s">
        <v>366</v>
      </c>
      <c r="B268">
        <v>3195.22</v>
      </c>
      <c r="C268">
        <v>429.95</v>
      </c>
      <c r="D268">
        <v>3625.1699999999996</v>
      </c>
      <c r="G268">
        <v>0</v>
      </c>
      <c r="H268">
        <v>338.34</v>
      </c>
      <c r="I268">
        <v>81.349999999999994</v>
      </c>
      <c r="J268">
        <v>0</v>
      </c>
      <c r="K268">
        <v>419.68999999999994</v>
      </c>
      <c r="L268">
        <v>3205.48</v>
      </c>
      <c r="M268">
        <v>290.01</v>
      </c>
      <c r="O268" t="s">
        <v>56</v>
      </c>
    </row>
    <row r="269" spans="1:15" x14ac:dyDescent="0.2">
      <c r="A269" t="s">
        <v>367</v>
      </c>
      <c r="B269">
        <v>2093.42</v>
      </c>
      <c r="C269">
        <v>260.39999999999998</v>
      </c>
      <c r="D269">
        <v>2353.8200000000002</v>
      </c>
      <c r="G269">
        <v>0</v>
      </c>
      <c r="H269">
        <v>192.31</v>
      </c>
      <c r="I269">
        <v>0</v>
      </c>
      <c r="J269">
        <v>0</v>
      </c>
      <c r="K269">
        <v>192.31</v>
      </c>
      <c r="L269">
        <v>2161.5100000000002</v>
      </c>
      <c r="M269">
        <v>188.3</v>
      </c>
      <c r="O269" t="s">
        <v>216</v>
      </c>
    </row>
    <row r="270" spans="1:15" x14ac:dyDescent="0.2">
      <c r="A270" t="s">
        <v>368</v>
      </c>
      <c r="B270">
        <v>3525.76</v>
      </c>
      <c r="C270">
        <v>845.39</v>
      </c>
      <c r="D270">
        <v>4371.1500000000005</v>
      </c>
      <c r="G270">
        <v>0</v>
      </c>
      <c r="H270">
        <v>438.13</v>
      </c>
      <c r="I270">
        <v>178.28</v>
      </c>
      <c r="J270">
        <v>0</v>
      </c>
      <c r="K270">
        <v>616.41</v>
      </c>
      <c r="L270">
        <v>3754.74</v>
      </c>
      <c r="M270">
        <v>349.69</v>
      </c>
      <c r="O270" t="s">
        <v>62</v>
      </c>
    </row>
    <row r="271" spans="1:15" x14ac:dyDescent="0.2">
      <c r="A271" t="s">
        <v>369</v>
      </c>
      <c r="B271">
        <v>3195.22</v>
      </c>
      <c r="C271">
        <v>260.39999999999998</v>
      </c>
      <c r="D271">
        <v>3455.62</v>
      </c>
      <c r="G271">
        <v>0</v>
      </c>
      <c r="H271">
        <v>317.99</v>
      </c>
      <c r="I271">
        <v>115.84</v>
      </c>
      <c r="J271">
        <v>0</v>
      </c>
      <c r="K271">
        <v>433.83000000000004</v>
      </c>
      <c r="L271">
        <v>3021.79</v>
      </c>
      <c r="M271">
        <v>276.44</v>
      </c>
      <c r="O271" t="s">
        <v>56</v>
      </c>
    </row>
    <row r="272" spans="1:15" x14ac:dyDescent="0.2">
      <c r="A272" t="s">
        <v>370</v>
      </c>
      <c r="B272">
        <v>3525.76</v>
      </c>
      <c r="C272">
        <v>260.39999999999998</v>
      </c>
      <c r="D272">
        <v>3786.1600000000003</v>
      </c>
      <c r="G272">
        <v>0</v>
      </c>
      <c r="H272">
        <v>357.66</v>
      </c>
      <c r="I272">
        <v>131.04</v>
      </c>
      <c r="J272">
        <v>0</v>
      </c>
      <c r="K272">
        <v>488.70000000000005</v>
      </c>
      <c r="L272">
        <v>3297.46</v>
      </c>
      <c r="M272">
        <v>302.89</v>
      </c>
      <c r="O272" t="s">
        <v>62</v>
      </c>
    </row>
    <row r="273" spans="1:15" x14ac:dyDescent="0.2">
      <c r="A273" t="s">
        <v>371</v>
      </c>
      <c r="B273">
        <v>4792.83</v>
      </c>
      <c r="C273">
        <v>260.39999999999998</v>
      </c>
      <c r="D273">
        <v>5053.2299999999996</v>
      </c>
      <c r="G273">
        <v>0</v>
      </c>
      <c r="H273">
        <v>533.63</v>
      </c>
      <c r="I273">
        <v>380.78</v>
      </c>
      <c r="J273">
        <v>0</v>
      </c>
      <c r="K273">
        <v>914.41</v>
      </c>
      <c r="L273">
        <v>4138.82</v>
      </c>
      <c r="M273">
        <v>404.25</v>
      </c>
      <c r="O273" t="s">
        <v>221</v>
      </c>
    </row>
    <row r="274" spans="1:15" x14ac:dyDescent="0.2">
      <c r="A274" t="s">
        <v>372</v>
      </c>
      <c r="B274">
        <v>2258.69</v>
      </c>
      <c r="C274">
        <v>260.39999999999998</v>
      </c>
      <c r="D274">
        <v>2519.09</v>
      </c>
      <c r="G274">
        <v>0</v>
      </c>
      <c r="H274">
        <v>207.18</v>
      </c>
      <c r="I274">
        <v>30.59</v>
      </c>
      <c r="J274">
        <v>0</v>
      </c>
      <c r="K274">
        <v>237.77</v>
      </c>
      <c r="L274">
        <v>2281.3200000000002</v>
      </c>
      <c r="M274">
        <v>201.52</v>
      </c>
      <c r="O274" t="s">
        <v>88</v>
      </c>
    </row>
    <row r="275" spans="1:15" x14ac:dyDescent="0.2">
      <c r="A275" t="s">
        <v>373</v>
      </c>
      <c r="B275">
        <v>4958.1000000000004</v>
      </c>
      <c r="C275">
        <v>130.19999999999999</v>
      </c>
      <c r="D275">
        <v>6088.7000000000007</v>
      </c>
      <c r="E275">
        <v>2479.0500000000002</v>
      </c>
      <c r="G275">
        <v>0</v>
      </c>
      <c r="H275">
        <v>678.59</v>
      </c>
      <c r="I275">
        <v>145.05000000000001</v>
      </c>
      <c r="J275">
        <v>3039.61</v>
      </c>
      <c r="K275">
        <v>3863.25</v>
      </c>
      <c r="L275">
        <v>2225.4499999999998</v>
      </c>
      <c r="M275">
        <v>487.09</v>
      </c>
      <c r="N275" t="s">
        <v>35</v>
      </c>
      <c r="O275" t="s">
        <v>374</v>
      </c>
    </row>
    <row r="276" spans="1:15" x14ac:dyDescent="0.2">
      <c r="A276" t="s">
        <v>375</v>
      </c>
      <c r="B276">
        <v>2093.42</v>
      </c>
      <c r="C276">
        <v>260.39999999999998</v>
      </c>
      <c r="D276">
        <v>2353.8200000000002</v>
      </c>
      <c r="G276">
        <v>0</v>
      </c>
      <c r="H276">
        <v>192.31</v>
      </c>
      <c r="I276">
        <v>19.309999999999999</v>
      </c>
      <c r="J276">
        <v>0</v>
      </c>
      <c r="K276">
        <v>211.62</v>
      </c>
      <c r="L276">
        <v>2142.1999999999998</v>
      </c>
      <c r="M276">
        <v>188.3</v>
      </c>
      <c r="O276" t="s">
        <v>216</v>
      </c>
    </row>
    <row r="277" spans="1:15" x14ac:dyDescent="0.2">
      <c r="A277" t="s">
        <v>376</v>
      </c>
      <c r="B277">
        <v>2258.64</v>
      </c>
      <c r="C277">
        <v>260.39999999999998</v>
      </c>
      <c r="D277">
        <v>2519.04</v>
      </c>
      <c r="G277">
        <v>0</v>
      </c>
      <c r="H277">
        <v>207.18</v>
      </c>
      <c r="I277">
        <v>16.37</v>
      </c>
      <c r="J277">
        <v>0</v>
      </c>
      <c r="K277">
        <v>223.55</v>
      </c>
      <c r="L277">
        <v>2295.4899999999998</v>
      </c>
      <c r="M277">
        <v>201.52</v>
      </c>
      <c r="O277" t="s">
        <v>157</v>
      </c>
    </row>
    <row r="278" spans="1:15" x14ac:dyDescent="0.2">
      <c r="A278" t="s">
        <v>377</v>
      </c>
      <c r="B278">
        <v>22036</v>
      </c>
      <c r="C278">
        <v>0</v>
      </c>
      <c r="D278">
        <v>22036</v>
      </c>
      <c r="G278">
        <v>0</v>
      </c>
      <c r="H278">
        <v>877.22</v>
      </c>
      <c r="I278">
        <v>4897.17</v>
      </c>
      <c r="J278">
        <v>0</v>
      </c>
      <c r="K278">
        <v>5774.39</v>
      </c>
      <c r="L278">
        <v>16261.61</v>
      </c>
      <c r="M278">
        <v>1762.88</v>
      </c>
      <c r="O278" t="s">
        <v>378</v>
      </c>
    </row>
    <row r="279" spans="1:15" x14ac:dyDescent="0.2">
      <c r="A279" t="s">
        <v>379</v>
      </c>
      <c r="B279">
        <v>2258.69</v>
      </c>
      <c r="C279">
        <v>260.39999999999998</v>
      </c>
      <c r="D279">
        <v>2519.09</v>
      </c>
      <c r="G279">
        <v>0</v>
      </c>
      <c r="H279">
        <v>207.18</v>
      </c>
      <c r="I279">
        <v>30.59</v>
      </c>
      <c r="J279">
        <v>0</v>
      </c>
      <c r="K279">
        <v>237.77</v>
      </c>
      <c r="L279">
        <v>2281.3200000000002</v>
      </c>
      <c r="M279">
        <v>201.52</v>
      </c>
      <c r="O279" t="s">
        <v>46</v>
      </c>
    </row>
    <row r="280" spans="1:15" x14ac:dyDescent="0.2">
      <c r="A280" t="s">
        <v>380</v>
      </c>
      <c r="B280">
        <v>2258.69</v>
      </c>
      <c r="C280">
        <v>260.39999999999998</v>
      </c>
      <c r="D280">
        <v>2519.09</v>
      </c>
      <c r="G280">
        <v>0</v>
      </c>
      <c r="H280">
        <v>207.18</v>
      </c>
      <c r="I280">
        <v>30.59</v>
      </c>
      <c r="J280">
        <v>0</v>
      </c>
      <c r="K280">
        <v>237.77</v>
      </c>
      <c r="L280">
        <v>2281.3200000000002</v>
      </c>
      <c r="M280">
        <v>201.52</v>
      </c>
      <c r="O280" t="s">
        <v>46</v>
      </c>
    </row>
    <row r="281" spans="1:15" x14ac:dyDescent="0.2">
      <c r="A281" t="s">
        <v>381</v>
      </c>
      <c r="B281">
        <v>2589.23</v>
      </c>
      <c r="C281">
        <v>260.39999999999998</v>
      </c>
      <c r="D281">
        <v>2849.63</v>
      </c>
      <c r="G281">
        <v>0</v>
      </c>
      <c r="H281">
        <v>245.28</v>
      </c>
      <c r="I281">
        <v>38.31</v>
      </c>
      <c r="J281">
        <v>0</v>
      </c>
      <c r="K281">
        <v>283.59000000000003</v>
      </c>
      <c r="L281">
        <v>2566.04</v>
      </c>
      <c r="M281">
        <v>227.97</v>
      </c>
      <c r="O281" t="s">
        <v>75</v>
      </c>
    </row>
    <row r="282" spans="1:15" x14ac:dyDescent="0.2">
      <c r="A282" t="s">
        <v>382</v>
      </c>
      <c r="B282">
        <v>1928.15</v>
      </c>
      <c r="C282">
        <v>130.19999999999999</v>
      </c>
      <c r="D282">
        <v>4802.82</v>
      </c>
      <c r="E282">
        <v>2744.47</v>
      </c>
      <c r="G282">
        <v>0</v>
      </c>
      <c r="H282">
        <v>498.57</v>
      </c>
      <c r="I282">
        <v>45.59</v>
      </c>
      <c r="J282">
        <v>2466.2199999999998</v>
      </c>
      <c r="K282">
        <v>3010.3799999999997</v>
      </c>
      <c r="L282">
        <v>1792.44</v>
      </c>
      <c r="M282">
        <v>384.21</v>
      </c>
      <c r="N282" t="s">
        <v>35</v>
      </c>
      <c r="O282" t="s">
        <v>383</v>
      </c>
    </row>
    <row r="283" spans="1:15" x14ac:dyDescent="0.2">
      <c r="A283" t="s">
        <v>384</v>
      </c>
      <c r="B283">
        <v>2183.4</v>
      </c>
      <c r="C283">
        <v>335.69</v>
      </c>
      <c r="D283">
        <v>2519.09</v>
      </c>
      <c r="G283">
        <v>0</v>
      </c>
      <c r="H283">
        <v>207.18</v>
      </c>
      <c r="I283">
        <v>0</v>
      </c>
      <c r="J283">
        <v>0</v>
      </c>
      <c r="K283">
        <v>207.18</v>
      </c>
      <c r="L283">
        <v>2311.91</v>
      </c>
      <c r="M283">
        <v>201.52</v>
      </c>
      <c r="O283" t="s">
        <v>46</v>
      </c>
    </row>
    <row r="284" spans="1:15" x14ac:dyDescent="0.2">
      <c r="A284" t="s">
        <v>385</v>
      </c>
      <c r="B284">
        <v>2258.69</v>
      </c>
      <c r="C284">
        <v>572.94000000000005</v>
      </c>
      <c r="D284">
        <v>2831.63</v>
      </c>
      <c r="G284">
        <v>0</v>
      </c>
      <c r="H284">
        <v>224.47</v>
      </c>
      <c r="I284">
        <v>41.09</v>
      </c>
      <c r="J284">
        <v>155.35</v>
      </c>
      <c r="K284">
        <v>420.90999999999997</v>
      </c>
      <c r="L284">
        <v>2410.7199999999998</v>
      </c>
      <c r="M284">
        <v>214.1</v>
      </c>
      <c r="O284" t="s">
        <v>46</v>
      </c>
    </row>
    <row r="285" spans="1:15" x14ac:dyDescent="0.2">
      <c r="A285" t="s">
        <v>386</v>
      </c>
      <c r="B285">
        <v>3195.22</v>
      </c>
      <c r="C285">
        <v>502.26</v>
      </c>
      <c r="D285">
        <v>3697.4799999999996</v>
      </c>
      <c r="G285">
        <v>0</v>
      </c>
      <c r="H285">
        <v>347.02</v>
      </c>
      <c r="I285">
        <v>147.77000000000001</v>
      </c>
      <c r="J285">
        <v>0</v>
      </c>
      <c r="K285">
        <v>494.78999999999996</v>
      </c>
      <c r="L285">
        <v>3202.69</v>
      </c>
      <c r="M285">
        <v>295.79000000000002</v>
      </c>
      <c r="O285" t="s">
        <v>56</v>
      </c>
    </row>
    <row r="286" spans="1:15" x14ac:dyDescent="0.2">
      <c r="A286" t="s">
        <v>387</v>
      </c>
      <c r="B286">
        <v>0</v>
      </c>
      <c r="C286">
        <v>2519.3200000000002</v>
      </c>
      <c r="D286">
        <v>2519.3200000000002</v>
      </c>
      <c r="G286">
        <v>0</v>
      </c>
      <c r="H286">
        <v>207.2</v>
      </c>
      <c r="I286">
        <v>16.39</v>
      </c>
      <c r="J286">
        <v>0</v>
      </c>
      <c r="K286">
        <v>223.58999999999997</v>
      </c>
      <c r="L286">
        <v>2295.73</v>
      </c>
      <c r="M286">
        <v>201.54</v>
      </c>
      <c r="O286" t="s">
        <v>388</v>
      </c>
    </row>
    <row r="287" spans="1:15" x14ac:dyDescent="0.2">
      <c r="A287" t="s">
        <v>389</v>
      </c>
      <c r="B287">
        <v>4792.83</v>
      </c>
      <c r="C287">
        <v>260.39999999999998</v>
      </c>
      <c r="D287">
        <v>5053.2299999999996</v>
      </c>
      <c r="G287">
        <v>0</v>
      </c>
      <c r="H287">
        <v>533.63</v>
      </c>
      <c r="I287">
        <v>380.78</v>
      </c>
      <c r="J287">
        <v>0</v>
      </c>
      <c r="K287">
        <v>914.41</v>
      </c>
      <c r="L287">
        <v>4138.82</v>
      </c>
      <c r="M287">
        <v>404.25</v>
      </c>
      <c r="O287" t="s">
        <v>221</v>
      </c>
    </row>
    <row r="288" spans="1:15" x14ac:dyDescent="0.2">
      <c r="A288" t="s">
        <v>390</v>
      </c>
      <c r="B288">
        <v>2258.69</v>
      </c>
      <c r="C288">
        <v>260.39999999999998</v>
      </c>
      <c r="D288">
        <v>2519.09</v>
      </c>
      <c r="G288">
        <v>0</v>
      </c>
      <c r="H288">
        <v>207.18</v>
      </c>
      <c r="I288">
        <v>30.59</v>
      </c>
      <c r="J288">
        <v>0</v>
      </c>
      <c r="K288">
        <v>237.77</v>
      </c>
      <c r="L288">
        <v>2281.3200000000002</v>
      </c>
      <c r="M288">
        <v>201.52</v>
      </c>
      <c r="O288" t="s">
        <v>46</v>
      </c>
    </row>
    <row r="289" spans="1:15" x14ac:dyDescent="0.2">
      <c r="A289" t="s">
        <v>391</v>
      </c>
      <c r="B289">
        <v>2258.69</v>
      </c>
      <c r="C289">
        <v>260.39999999999998</v>
      </c>
      <c r="D289">
        <v>2519.09</v>
      </c>
      <c r="G289">
        <v>0</v>
      </c>
      <c r="H289">
        <v>207.18</v>
      </c>
      <c r="I289">
        <v>30.59</v>
      </c>
      <c r="J289">
        <v>0</v>
      </c>
      <c r="K289">
        <v>237.77</v>
      </c>
      <c r="L289">
        <v>2281.3200000000002</v>
      </c>
      <c r="M289">
        <v>201.52</v>
      </c>
      <c r="O289" t="s">
        <v>46</v>
      </c>
    </row>
    <row r="290" spans="1:15" x14ac:dyDescent="0.2">
      <c r="A290" t="s">
        <v>392</v>
      </c>
      <c r="B290">
        <v>651</v>
      </c>
      <c r="C290">
        <v>0</v>
      </c>
      <c r="D290">
        <v>651</v>
      </c>
      <c r="G290">
        <v>0</v>
      </c>
      <c r="H290">
        <v>48.82</v>
      </c>
      <c r="I290">
        <v>0</v>
      </c>
      <c r="J290">
        <v>0</v>
      </c>
      <c r="K290">
        <v>48.82</v>
      </c>
      <c r="L290">
        <v>602.17999999999995</v>
      </c>
      <c r="M290">
        <v>13.02</v>
      </c>
      <c r="O290" t="s">
        <v>190</v>
      </c>
    </row>
    <row r="291" spans="1:15" x14ac:dyDescent="0.2">
      <c r="A291" t="s">
        <v>393</v>
      </c>
      <c r="B291">
        <v>2183.4</v>
      </c>
      <c r="C291">
        <v>335.69</v>
      </c>
      <c r="D291">
        <v>2519.09</v>
      </c>
      <c r="G291">
        <v>0</v>
      </c>
      <c r="H291">
        <v>200.52</v>
      </c>
      <c r="I291">
        <v>25.54</v>
      </c>
      <c r="J291">
        <v>74.03</v>
      </c>
      <c r="K291">
        <v>300.09000000000003</v>
      </c>
      <c r="L291">
        <v>2219</v>
      </c>
      <c r="M291">
        <v>195.6</v>
      </c>
      <c r="O291" t="s">
        <v>46</v>
      </c>
    </row>
    <row r="292" spans="1:15" x14ac:dyDescent="0.2">
      <c r="A292" t="s">
        <v>394</v>
      </c>
      <c r="B292">
        <v>3856.3</v>
      </c>
      <c r="C292">
        <v>1747.52</v>
      </c>
      <c r="D292">
        <v>5603.82</v>
      </c>
      <c r="G292">
        <v>0</v>
      </c>
      <c r="H292">
        <v>610.71</v>
      </c>
      <c r="I292">
        <v>402</v>
      </c>
      <c r="J292">
        <v>0</v>
      </c>
      <c r="K292">
        <v>1012.71</v>
      </c>
      <c r="L292">
        <v>4591.1099999999997</v>
      </c>
      <c r="M292">
        <v>448.3</v>
      </c>
      <c r="O292" t="s">
        <v>364</v>
      </c>
    </row>
    <row r="293" spans="1:15" x14ac:dyDescent="0.2">
      <c r="A293" t="s">
        <v>395</v>
      </c>
      <c r="B293">
        <v>2258.69</v>
      </c>
      <c r="C293">
        <v>296.98</v>
      </c>
      <c r="D293">
        <v>2555.67</v>
      </c>
      <c r="G293">
        <v>0</v>
      </c>
      <c r="H293">
        <v>210.48</v>
      </c>
      <c r="I293">
        <v>18.87</v>
      </c>
      <c r="J293">
        <v>0</v>
      </c>
      <c r="K293">
        <v>229.35</v>
      </c>
      <c r="L293">
        <v>2326.3200000000002</v>
      </c>
      <c r="M293">
        <v>204.45</v>
      </c>
      <c r="O293" t="s">
        <v>396</v>
      </c>
    </row>
    <row r="294" spans="1:15" x14ac:dyDescent="0.2">
      <c r="A294" t="s">
        <v>397</v>
      </c>
      <c r="B294">
        <v>2258.69</v>
      </c>
      <c r="C294">
        <v>457.18</v>
      </c>
      <c r="D294">
        <v>2715.87</v>
      </c>
      <c r="G294">
        <v>0</v>
      </c>
      <c r="H294">
        <v>199.18</v>
      </c>
      <c r="I294">
        <v>10.3</v>
      </c>
      <c r="J294">
        <v>285.73</v>
      </c>
      <c r="K294">
        <v>495.21000000000004</v>
      </c>
      <c r="L294">
        <v>2220.66</v>
      </c>
      <c r="M294">
        <v>194.41</v>
      </c>
      <c r="O294" t="s">
        <v>46</v>
      </c>
    </row>
    <row r="295" spans="1:15" x14ac:dyDescent="0.2">
      <c r="A295" t="s">
        <v>398</v>
      </c>
      <c r="B295">
        <v>2258.69</v>
      </c>
      <c r="C295">
        <v>641.75</v>
      </c>
      <c r="D295">
        <v>2900.44</v>
      </c>
      <c r="G295">
        <v>0</v>
      </c>
      <c r="H295">
        <v>240.41</v>
      </c>
      <c r="I295">
        <v>21.41</v>
      </c>
      <c r="J295">
        <v>91.35</v>
      </c>
      <c r="K295">
        <v>353.16999999999996</v>
      </c>
      <c r="L295">
        <v>2547.27</v>
      </c>
      <c r="M295">
        <v>224.72</v>
      </c>
      <c r="O295" t="s">
        <v>46</v>
      </c>
    </row>
    <row r="296" spans="1:15" x14ac:dyDescent="0.2">
      <c r="A296" t="s">
        <v>399</v>
      </c>
      <c r="B296">
        <v>903.48</v>
      </c>
      <c r="C296">
        <v>1880.2</v>
      </c>
      <c r="D296">
        <v>2783.6800000000003</v>
      </c>
      <c r="G296">
        <v>0</v>
      </c>
      <c r="H296">
        <v>92.5</v>
      </c>
      <c r="I296">
        <v>25.44</v>
      </c>
      <c r="J296">
        <v>258.38</v>
      </c>
      <c r="K296">
        <v>376.32</v>
      </c>
      <c r="L296">
        <v>2407.36</v>
      </c>
      <c r="M296">
        <v>202.02</v>
      </c>
      <c r="O296" t="s">
        <v>71</v>
      </c>
    </row>
    <row r="297" spans="1:15" x14ac:dyDescent="0.2">
      <c r="A297" t="s">
        <v>400</v>
      </c>
      <c r="B297">
        <v>2589.23</v>
      </c>
      <c r="C297">
        <v>260.39999999999998</v>
      </c>
      <c r="D297">
        <v>2849.63</v>
      </c>
      <c r="G297">
        <v>0</v>
      </c>
      <c r="H297">
        <v>245.28</v>
      </c>
      <c r="I297">
        <v>52.53</v>
      </c>
      <c r="J297">
        <v>0</v>
      </c>
      <c r="K297">
        <v>297.81</v>
      </c>
      <c r="L297">
        <v>2551.8200000000002</v>
      </c>
      <c r="M297">
        <v>227.97</v>
      </c>
      <c r="O297" t="s">
        <v>75</v>
      </c>
    </row>
    <row r="298" spans="1:15" x14ac:dyDescent="0.2">
      <c r="A298" t="s">
        <v>401</v>
      </c>
      <c r="B298">
        <v>2479.0500000000002</v>
      </c>
      <c r="C298">
        <v>130.19999999999999</v>
      </c>
      <c r="D298">
        <v>6088.25</v>
      </c>
      <c r="E298">
        <v>3479</v>
      </c>
      <c r="G298">
        <v>0</v>
      </c>
      <c r="H298">
        <v>678.53</v>
      </c>
      <c r="I298">
        <v>102.33</v>
      </c>
      <c r="J298">
        <v>3067.71</v>
      </c>
      <c r="K298">
        <v>3848.57</v>
      </c>
      <c r="L298">
        <v>2239.6799999999998</v>
      </c>
      <c r="M298">
        <v>487.06</v>
      </c>
      <c r="N298" t="s">
        <v>35</v>
      </c>
      <c r="O298" t="s">
        <v>402</v>
      </c>
    </row>
    <row r="299" spans="1:15" x14ac:dyDescent="0.2">
      <c r="A299" t="s">
        <v>403</v>
      </c>
      <c r="B299">
        <v>2258.69</v>
      </c>
      <c r="C299">
        <v>307.08</v>
      </c>
      <c r="D299">
        <v>2565.77</v>
      </c>
      <c r="G299">
        <v>0</v>
      </c>
      <c r="H299">
        <v>211.38</v>
      </c>
      <c r="I299">
        <v>33.78</v>
      </c>
      <c r="J299">
        <v>0</v>
      </c>
      <c r="K299">
        <v>245.16</v>
      </c>
      <c r="L299">
        <v>2320.61</v>
      </c>
      <c r="M299">
        <v>205.26</v>
      </c>
      <c r="O299" t="s">
        <v>396</v>
      </c>
    </row>
    <row r="300" spans="1:15" x14ac:dyDescent="0.2">
      <c r="A300" t="s">
        <v>18</v>
      </c>
      <c r="B300">
        <v>22036</v>
      </c>
      <c r="C300">
        <v>260.39999999999998</v>
      </c>
      <c r="D300">
        <v>22296.400000000001</v>
      </c>
      <c r="G300">
        <v>0</v>
      </c>
      <c r="H300">
        <v>877.22</v>
      </c>
      <c r="I300">
        <v>5020.91</v>
      </c>
      <c r="J300">
        <v>0</v>
      </c>
      <c r="K300">
        <v>5898.13</v>
      </c>
      <c r="L300">
        <v>16398.27</v>
      </c>
      <c r="M300">
        <v>1783.71</v>
      </c>
      <c r="O300" t="s">
        <v>404</v>
      </c>
    </row>
    <row r="301" spans="1:15" x14ac:dyDescent="0.2">
      <c r="A301" t="s">
        <v>15</v>
      </c>
      <c r="B301">
        <v>4958.1000000000004</v>
      </c>
      <c r="C301">
        <v>365.1</v>
      </c>
      <c r="D301">
        <v>36273.65</v>
      </c>
      <c r="E301">
        <v>40789.760000000002</v>
      </c>
      <c r="G301">
        <v>0</v>
      </c>
      <c r="H301">
        <v>877.22</v>
      </c>
      <c r="I301">
        <v>8198.16</v>
      </c>
      <c r="J301">
        <v>22851.22</v>
      </c>
      <c r="K301">
        <v>31926.6</v>
      </c>
      <c r="L301">
        <v>4347.05</v>
      </c>
      <c r="M301">
        <v>2901.89</v>
      </c>
      <c r="N301" t="s">
        <v>35</v>
      </c>
      <c r="O301" t="s">
        <v>405</v>
      </c>
    </row>
    <row r="302" spans="1:15" x14ac:dyDescent="0.2">
      <c r="A302" t="s">
        <v>406</v>
      </c>
      <c r="B302">
        <v>2258.69</v>
      </c>
      <c r="C302">
        <v>340.7</v>
      </c>
      <c r="D302">
        <v>2599.39</v>
      </c>
      <c r="G302">
        <v>0</v>
      </c>
      <c r="H302">
        <v>214.87</v>
      </c>
      <c r="I302">
        <v>0</v>
      </c>
      <c r="J302">
        <v>3.14</v>
      </c>
      <c r="K302">
        <v>218.01</v>
      </c>
      <c r="L302">
        <v>2381.38</v>
      </c>
      <c r="M302">
        <v>207.7</v>
      </c>
      <c r="O302" t="s">
        <v>46</v>
      </c>
    </row>
    <row r="303" spans="1:15" x14ac:dyDescent="0.2">
      <c r="A303" t="s">
        <v>407</v>
      </c>
      <c r="B303">
        <v>5674.27</v>
      </c>
      <c r="C303">
        <v>260.39999999999998</v>
      </c>
      <c r="D303">
        <v>5934.67</v>
      </c>
      <c r="G303">
        <v>0</v>
      </c>
      <c r="H303">
        <v>657.03</v>
      </c>
      <c r="I303">
        <v>529.85</v>
      </c>
      <c r="J303">
        <v>0</v>
      </c>
      <c r="K303">
        <v>1186.8800000000001</v>
      </c>
      <c r="L303">
        <v>4747.79</v>
      </c>
      <c r="M303">
        <v>474.77</v>
      </c>
      <c r="O303" t="s">
        <v>262</v>
      </c>
    </row>
    <row r="304" spans="1:15" x14ac:dyDescent="0.2">
      <c r="A304" t="s">
        <v>408</v>
      </c>
      <c r="B304">
        <v>2258.69</v>
      </c>
      <c r="C304">
        <v>260.39999999999998</v>
      </c>
      <c r="D304">
        <v>2519.09</v>
      </c>
      <c r="G304">
        <v>0</v>
      </c>
      <c r="H304">
        <v>207.18</v>
      </c>
      <c r="I304">
        <v>16.37</v>
      </c>
      <c r="J304">
        <v>0</v>
      </c>
      <c r="K304">
        <v>223.55</v>
      </c>
      <c r="L304">
        <v>2295.54</v>
      </c>
      <c r="M304">
        <v>201.52</v>
      </c>
      <c r="O304" t="s">
        <v>46</v>
      </c>
    </row>
    <row r="305" spans="1:15" x14ac:dyDescent="0.2">
      <c r="A305" t="s">
        <v>409</v>
      </c>
      <c r="B305">
        <v>1873.06</v>
      </c>
      <c r="C305">
        <v>260.39999999999998</v>
      </c>
      <c r="D305">
        <v>2133.46</v>
      </c>
      <c r="G305">
        <v>0</v>
      </c>
      <c r="H305">
        <v>172.48</v>
      </c>
      <c r="I305">
        <v>0</v>
      </c>
      <c r="J305">
        <v>0</v>
      </c>
      <c r="K305">
        <v>172.48</v>
      </c>
      <c r="L305">
        <v>1960.98</v>
      </c>
      <c r="M305">
        <v>170.67</v>
      </c>
      <c r="O305" t="s">
        <v>73</v>
      </c>
    </row>
    <row r="306" spans="1:15" x14ac:dyDescent="0.2">
      <c r="A306" t="s">
        <v>410</v>
      </c>
      <c r="B306">
        <v>2093.42</v>
      </c>
      <c r="C306">
        <v>0</v>
      </c>
      <c r="D306">
        <v>2093.42</v>
      </c>
      <c r="G306">
        <v>0</v>
      </c>
      <c r="H306">
        <v>168.87</v>
      </c>
      <c r="I306">
        <v>0</v>
      </c>
      <c r="J306">
        <v>0</v>
      </c>
      <c r="K306">
        <v>168.87</v>
      </c>
      <c r="L306">
        <v>1924.55</v>
      </c>
      <c r="M306">
        <v>167.47</v>
      </c>
      <c r="O306" t="s">
        <v>216</v>
      </c>
    </row>
    <row r="307" spans="1:15" x14ac:dyDescent="0.2">
      <c r="A307" t="s">
        <v>411</v>
      </c>
      <c r="B307">
        <v>3525.76</v>
      </c>
      <c r="C307">
        <v>887.17</v>
      </c>
      <c r="D307">
        <v>4412.93</v>
      </c>
      <c r="G307">
        <v>0</v>
      </c>
      <c r="H307">
        <v>443.98</v>
      </c>
      <c r="I307">
        <v>183.67</v>
      </c>
      <c r="J307">
        <v>0</v>
      </c>
      <c r="K307">
        <v>627.65</v>
      </c>
      <c r="L307">
        <v>3785.28</v>
      </c>
      <c r="M307">
        <v>353.03</v>
      </c>
      <c r="O307" t="s">
        <v>62</v>
      </c>
    </row>
    <row r="308" spans="1:15" x14ac:dyDescent="0.2">
      <c r="A308" t="s">
        <v>412</v>
      </c>
      <c r="B308">
        <v>1731.66</v>
      </c>
      <c r="C308">
        <v>1112.5999999999999</v>
      </c>
      <c r="D308">
        <v>2844.26</v>
      </c>
      <c r="G308">
        <v>0</v>
      </c>
      <c r="H308">
        <v>244.63</v>
      </c>
      <c r="I308">
        <v>37.950000000000003</v>
      </c>
      <c r="J308">
        <v>0</v>
      </c>
      <c r="K308">
        <v>282.58</v>
      </c>
      <c r="L308">
        <v>2561.6799999999998</v>
      </c>
      <c r="M308">
        <v>227.54</v>
      </c>
      <c r="O308" t="s">
        <v>46</v>
      </c>
    </row>
    <row r="309" spans="1:15" x14ac:dyDescent="0.2">
      <c r="A309" t="s">
        <v>413</v>
      </c>
      <c r="B309">
        <v>2258.69</v>
      </c>
      <c r="C309">
        <v>260.39999999999998</v>
      </c>
      <c r="D309">
        <v>2519.09</v>
      </c>
      <c r="G309">
        <v>0</v>
      </c>
      <c r="H309">
        <v>207.18</v>
      </c>
      <c r="I309">
        <v>16.37</v>
      </c>
      <c r="J309">
        <v>0</v>
      </c>
      <c r="K309">
        <v>223.55</v>
      </c>
      <c r="L309">
        <v>2295.54</v>
      </c>
      <c r="M309">
        <v>201.52</v>
      </c>
      <c r="O309" t="s">
        <v>88</v>
      </c>
    </row>
    <row r="310" spans="1:15" x14ac:dyDescent="0.2">
      <c r="A310" t="s">
        <v>414</v>
      </c>
      <c r="B310">
        <v>3290.71</v>
      </c>
      <c r="C310">
        <v>1083.8</v>
      </c>
      <c r="D310">
        <v>4374.51</v>
      </c>
      <c r="G310">
        <v>0</v>
      </c>
      <c r="H310">
        <v>405.7</v>
      </c>
      <c r="I310">
        <v>205.26</v>
      </c>
      <c r="J310">
        <v>235.06</v>
      </c>
      <c r="K310">
        <v>846.02</v>
      </c>
      <c r="L310">
        <v>3528.49</v>
      </c>
      <c r="M310">
        <v>331.15</v>
      </c>
      <c r="O310" t="s">
        <v>62</v>
      </c>
    </row>
    <row r="311" spans="1:15" x14ac:dyDescent="0.2">
      <c r="A311" t="s">
        <v>415</v>
      </c>
      <c r="B311">
        <v>3195.22</v>
      </c>
      <c r="C311">
        <v>448.3</v>
      </c>
      <c r="D311">
        <v>3643.52</v>
      </c>
      <c r="G311">
        <v>0</v>
      </c>
      <c r="H311">
        <v>340.54</v>
      </c>
      <c r="I311">
        <v>140.65</v>
      </c>
      <c r="J311">
        <v>0</v>
      </c>
      <c r="K311">
        <v>481.19000000000005</v>
      </c>
      <c r="L311">
        <v>3162.33</v>
      </c>
      <c r="M311">
        <v>291.48</v>
      </c>
      <c r="O311" t="s">
        <v>56</v>
      </c>
    </row>
    <row r="312" spans="1:15" x14ac:dyDescent="0.2">
      <c r="A312" t="s">
        <v>416</v>
      </c>
      <c r="B312">
        <v>3195.22</v>
      </c>
      <c r="C312">
        <v>260.39999999999998</v>
      </c>
      <c r="D312">
        <v>3455.62</v>
      </c>
      <c r="G312">
        <v>0</v>
      </c>
      <c r="H312">
        <v>317.99</v>
      </c>
      <c r="I312">
        <v>115.84</v>
      </c>
      <c r="J312">
        <v>0</v>
      </c>
      <c r="K312">
        <v>433.83000000000004</v>
      </c>
      <c r="L312">
        <v>3021.79</v>
      </c>
      <c r="M312">
        <v>276.44</v>
      </c>
      <c r="O312" t="s">
        <v>56</v>
      </c>
    </row>
    <row r="313" spans="1:15" x14ac:dyDescent="0.2">
      <c r="A313" t="s">
        <v>417</v>
      </c>
      <c r="B313">
        <v>2258.69</v>
      </c>
      <c r="C313">
        <v>288.58</v>
      </c>
      <c r="D313">
        <v>2547.27</v>
      </c>
      <c r="G313">
        <v>0</v>
      </c>
      <c r="H313">
        <v>209.72</v>
      </c>
      <c r="I313">
        <v>13.16</v>
      </c>
      <c r="J313">
        <v>99.46</v>
      </c>
      <c r="K313">
        <v>322.33999999999997</v>
      </c>
      <c r="L313">
        <v>2224.9299999999998</v>
      </c>
      <c r="M313">
        <v>203.77</v>
      </c>
      <c r="O313" t="s">
        <v>46</v>
      </c>
    </row>
    <row r="314" spans="1:15" x14ac:dyDescent="0.2">
      <c r="A314" t="s">
        <v>418</v>
      </c>
      <c r="B314">
        <v>4310.24</v>
      </c>
      <c r="C314">
        <v>260.39999999999998</v>
      </c>
      <c r="D314">
        <v>4570.6399999999994</v>
      </c>
      <c r="G314">
        <v>0</v>
      </c>
      <c r="H314">
        <v>466.06</v>
      </c>
      <c r="I314">
        <v>287.39999999999998</v>
      </c>
      <c r="J314">
        <v>0</v>
      </c>
      <c r="K314">
        <v>753.46</v>
      </c>
      <c r="L314">
        <v>3817.18</v>
      </c>
      <c r="M314">
        <v>365.65</v>
      </c>
      <c r="O314" t="s">
        <v>419</v>
      </c>
    </row>
    <row r="315" spans="1:15" x14ac:dyDescent="0.2">
      <c r="A315" t="s">
        <v>420</v>
      </c>
      <c r="B315">
        <v>651</v>
      </c>
      <c r="C315">
        <v>260.39999999999998</v>
      </c>
      <c r="D315">
        <v>911.4</v>
      </c>
      <c r="G315">
        <v>0</v>
      </c>
      <c r="H315">
        <v>68.349999999999994</v>
      </c>
      <c r="I315">
        <v>0</v>
      </c>
      <c r="J315">
        <v>0</v>
      </c>
      <c r="K315">
        <v>68.349999999999994</v>
      </c>
      <c r="L315">
        <v>843.05</v>
      </c>
      <c r="M315">
        <v>18.22</v>
      </c>
      <c r="O315" t="s">
        <v>190</v>
      </c>
    </row>
    <row r="316" spans="1:15" x14ac:dyDescent="0.2">
      <c r="A316" t="s">
        <v>421</v>
      </c>
      <c r="B316">
        <v>2864.68</v>
      </c>
      <c r="C316">
        <v>260.39999999999998</v>
      </c>
      <c r="D316">
        <v>3125.08</v>
      </c>
      <c r="G316">
        <v>0</v>
      </c>
      <c r="H316">
        <v>278.33</v>
      </c>
      <c r="I316">
        <v>72.209999999999994</v>
      </c>
      <c r="J316">
        <v>0</v>
      </c>
      <c r="K316">
        <v>350.53999999999996</v>
      </c>
      <c r="L316">
        <v>2774.54</v>
      </c>
      <c r="M316">
        <v>250</v>
      </c>
      <c r="O316" t="s">
        <v>422</v>
      </c>
    </row>
  </sheetData>
  <autoFilter ref="A1:A316" xr:uid="{C681C142-7768-40B9-B8D6-D29E8332427F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EMP. CLT</vt:lpstr>
      <vt:lpstr>Planilha1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2023-03-08T22:21:48Z</cp:lastPrinted>
  <dcterms:created xsi:type="dcterms:W3CDTF">2021-06-14T19:26:40Z</dcterms:created>
  <dcterms:modified xsi:type="dcterms:W3CDTF">2023-03-08T22:22:10Z</dcterms:modified>
</cp:coreProperties>
</file>