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MARCELLA\Publicação\"/>
    </mc:Choice>
  </mc:AlternateContent>
  <xr:revisionPtr revIDLastSave="0" documentId="13_ncr:1_{2DFDDD9A-1942-4B0A-9034-9127A6230B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UNHO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32" i="1"/>
  <c r="G31" i="1"/>
  <c r="G30" i="1"/>
</calcChain>
</file>

<file path=xl/sharedStrings.xml><?xml version="1.0" encoding="utf-8"?>
<sst xmlns="http://schemas.openxmlformats.org/spreadsheetml/2006/main" count="27" uniqueCount="26">
  <si>
    <t>Despesas administrativas quando O.S. e unidade gerida se situarem em localidades diversas</t>
  </si>
  <si>
    <t>FGTS</t>
  </si>
  <si>
    <t>TOTAL</t>
  </si>
  <si>
    <t>DETALHAMENTO</t>
  </si>
  <si>
    <t>DESPESAS</t>
  </si>
  <si>
    <t>UNIDADE</t>
  </si>
  <si>
    <t>%</t>
  </si>
  <si>
    <t>VALOR</t>
  </si>
  <si>
    <t>Agosto/2025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</si>
  <si>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101/2024</t>
    </r>
  </si>
  <si>
    <r>
      <t xml:space="preserve">Policlínica Estadual da Região Sudoeste - QuirinópoliS/GO  </t>
    </r>
    <r>
      <rPr>
        <b/>
        <sz val="12"/>
        <color theme="1"/>
        <rFont val="Times New Roman"/>
        <family val="1"/>
      </rPr>
      <t>Termo de Colaboração n° 24/2025</t>
    </r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</si>
  <si>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02/2024</t>
    </r>
  </si>
  <si>
    <t>Salários e Ordenados</t>
  </si>
  <si>
    <t>Férias</t>
  </si>
  <si>
    <t>Rescisão Trabalhista</t>
  </si>
  <si>
    <t>Tributos Federais</t>
  </si>
  <si>
    <t>Diárias de Viagens</t>
  </si>
  <si>
    <t>Locação de Veículo</t>
  </si>
  <si>
    <t>Água e Esgoto</t>
  </si>
  <si>
    <t>Energia Elétrica</t>
  </si>
  <si>
    <t>Telefone</t>
  </si>
  <si>
    <t>Monitoramento</t>
  </si>
  <si>
    <t>Locação de Imóvel</t>
  </si>
  <si>
    <t>Capacitação de Menores Aprendizes</t>
  </si>
  <si>
    <t>Cursos de Capacitação</t>
  </si>
  <si>
    <r>
      <t xml:space="preserve">O </t>
    </r>
    <r>
      <rPr>
        <b/>
        <sz val="12"/>
        <color theme="1"/>
        <rFont val="Times New Roman"/>
        <family val="1"/>
      </rPr>
      <t>INSTITUTO DE PLANEJAMENTO E GESTÃO DE SERVIÇOS ESPECIALIZADOS – IPGSE</t>
    </r>
    <r>
      <rPr>
        <sz val="12"/>
        <color theme="1"/>
        <rFont val="Times New Roman"/>
        <family val="1"/>
      </rPr>
      <t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</si>
</sst>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4" fontId="0" fillId="0" borderId="0" xfId="0" applyNumberFormat="1"/>
    <xf numFmtId="0" fontId="2" fillId="2" borderId="4" xfId="0" applyFont="1" applyFill="1" applyBorder="1" applyAlignment="1">
      <alignment horizontal="center"/>
    </xf>
    <xf numFmtId="44" fontId="3" fillId="0" borderId="1" xfId="0" applyNumberFormat="1" applyFont="1" applyBorder="1"/>
    <xf numFmtId="44" fontId="2" fillId="2" borderId="1" xfId="0" applyNumberFormat="1" applyFont="1" applyFill="1" applyBorder="1"/>
    <xf numFmtId="44" fontId="2" fillId="2" borderId="1" xfId="0" applyNumberFormat="1" applyFont="1" applyFill="1" applyBorder="1" applyAlignment="1">
      <alignment horizontal="center"/>
    </xf>
    <xf numFmtId="4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1</xdr:row>
      <xdr:rowOff>142876</xdr:rowOff>
    </xdr:from>
    <xdr:to>
      <xdr:col>4</xdr:col>
      <xdr:colOff>589402</xdr:colOff>
      <xdr:row>5</xdr:row>
      <xdr:rowOff>171451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8B989E6-63B8-8509-8DC0-04CB1AA1D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323851"/>
          <a:ext cx="2460112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962025</xdr:colOff>
      <xdr:row>34</xdr:row>
      <xdr:rowOff>83820</xdr:rowOff>
    </xdr:from>
    <xdr:to>
      <xdr:col>6</xdr:col>
      <xdr:colOff>821055</xdr:colOff>
      <xdr:row>42</xdr:row>
      <xdr:rowOff>140970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71D8E8B-DA16-3E41-B32A-9490D3E0A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694545"/>
          <a:ext cx="4465320" cy="2392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28" zoomScaleNormal="100" workbookViewId="0">
      <selection activeCell="I44" sqref="I44"/>
    </sheetView>
  </sheetViews>
  <sheetFormatPr defaultRowHeight="14.4" x14ac:dyDescent="0.3"/>
  <cols>
    <col min="1" max="1" width="16.77734375" customWidth="1"/>
    <col min="2" max="2" width="12.6640625" customWidth="1"/>
    <col min="4" max="4" width="16.88671875" customWidth="1"/>
    <col min="6" max="6" width="3.109375" customWidth="1"/>
    <col min="7" max="7" width="27.5546875" customWidth="1"/>
    <col min="9" max="9" width="12.88671875" bestFit="1" customWidth="1"/>
  </cols>
  <sheetData>
    <row r="1" spans="1:7" x14ac:dyDescent="0.3">
      <c r="A1" s="12"/>
      <c r="B1" s="12"/>
      <c r="C1" s="12"/>
      <c r="D1" s="12"/>
      <c r="E1" s="12"/>
      <c r="F1" s="12"/>
      <c r="G1" s="12"/>
    </row>
    <row r="2" spans="1:7" x14ac:dyDescent="0.3">
      <c r="A2" s="12"/>
      <c r="B2" s="12"/>
      <c r="C2" s="12"/>
      <c r="D2" s="12"/>
      <c r="E2" s="12"/>
      <c r="F2" s="12"/>
      <c r="G2" s="12"/>
    </row>
    <row r="3" spans="1:7" x14ac:dyDescent="0.3">
      <c r="A3" s="12"/>
      <c r="B3" s="12"/>
      <c r="C3" s="12"/>
      <c r="D3" s="12"/>
      <c r="E3" s="12"/>
      <c r="F3" s="12"/>
      <c r="G3" s="12"/>
    </row>
    <row r="4" spans="1:7" x14ac:dyDescent="0.3">
      <c r="A4" s="12"/>
      <c r="B4" s="12"/>
      <c r="C4" s="12"/>
      <c r="D4" s="12"/>
      <c r="E4" s="12"/>
      <c r="F4" s="12"/>
      <c r="G4" s="12"/>
    </row>
    <row r="5" spans="1:7" x14ac:dyDescent="0.3">
      <c r="A5" s="12"/>
      <c r="B5" s="12"/>
      <c r="C5" s="12"/>
      <c r="D5" s="12"/>
      <c r="E5" s="12"/>
      <c r="F5" s="12"/>
      <c r="G5" s="12"/>
    </row>
    <row r="6" spans="1:7" ht="47.25" customHeight="1" x14ac:dyDescent="0.3">
      <c r="A6" s="12"/>
      <c r="B6" s="12"/>
      <c r="C6" s="12"/>
      <c r="D6" s="12"/>
      <c r="E6" s="12"/>
      <c r="F6" s="12"/>
      <c r="G6" s="12"/>
    </row>
    <row r="7" spans="1:7" ht="29.25" customHeight="1" x14ac:dyDescent="0.3">
      <c r="A7" s="13" t="s">
        <v>0</v>
      </c>
      <c r="B7" s="13"/>
      <c r="C7" s="13"/>
      <c r="D7" s="13"/>
      <c r="E7" s="13"/>
      <c r="F7" s="13"/>
      <c r="G7" s="13"/>
    </row>
    <row r="8" spans="1:7" ht="29.25" customHeight="1" x14ac:dyDescent="0.3">
      <c r="A8" s="11" t="s">
        <v>8</v>
      </c>
      <c r="B8" s="11"/>
      <c r="C8" s="11"/>
      <c r="D8" s="11"/>
      <c r="E8" s="11"/>
      <c r="F8" s="11"/>
      <c r="G8" s="11"/>
    </row>
    <row r="9" spans="1:7" ht="105.75" customHeight="1" x14ac:dyDescent="0.3">
      <c r="A9" s="14" t="s">
        <v>25</v>
      </c>
      <c r="B9" s="14"/>
      <c r="C9" s="14"/>
      <c r="D9" s="14"/>
      <c r="E9" s="14"/>
      <c r="F9" s="14"/>
      <c r="G9" s="14"/>
    </row>
    <row r="10" spans="1:7" ht="15.6" x14ac:dyDescent="0.3">
      <c r="A10" s="8" t="s">
        <v>3</v>
      </c>
      <c r="B10" s="9"/>
      <c r="C10" s="9"/>
      <c r="D10" s="9"/>
      <c r="E10" s="9"/>
      <c r="F10" s="9"/>
      <c r="G10" s="10"/>
    </row>
    <row r="11" spans="1:7" ht="15.6" x14ac:dyDescent="0.3">
      <c r="A11" s="15" t="s">
        <v>4</v>
      </c>
      <c r="B11" s="16"/>
      <c r="C11" s="16"/>
      <c r="D11" s="16"/>
      <c r="E11" s="16"/>
      <c r="F11" s="16"/>
      <c r="G11" s="2" t="s">
        <v>7</v>
      </c>
    </row>
    <row r="12" spans="1:7" ht="15.6" x14ac:dyDescent="0.3">
      <c r="A12" s="7" t="s">
        <v>12</v>
      </c>
      <c r="B12" s="7"/>
      <c r="C12" s="7"/>
      <c r="D12" s="7"/>
      <c r="E12" s="7"/>
      <c r="F12" s="7"/>
      <c r="G12" s="3">
        <v>0</v>
      </c>
    </row>
    <row r="13" spans="1:7" ht="15.6" x14ac:dyDescent="0.3">
      <c r="A13" s="7" t="s">
        <v>13</v>
      </c>
      <c r="B13" s="7"/>
      <c r="C13" s="7"/>
      <c r="D13" s="7"/>
      <c r="E13" s="7"/>
      <c r="F13" s="7"/>
      <c r="G13" s="3">
        <v>0</v>
      </c>
    </row>
    <row r="14" spans="1:7" ht="15.6" x14ac:dyDescent="0.3">
      <c r="A14" s="7" t="s">
        <v>1</v>
      </c>
      <c r="B14" s="7"/>
      <c r="C14" s="7"/>
      <c r="D14" s="7"/>
      <c r="E14" s="7"/>
      <c r="F14" s="7"/>
      <c r="G14" s="3">
        <v>18574.900000000001</v>
      </c>
    </row>
    <row r="15" spans="1:7" ht="15.6" x14ac:dyDescent="0.3">
      <c r="A15" s="7" t="s">
        <v>14</v>
      </c>
      <c r="B15" s="7"/>
      <c r="C15" s="7"/>
      <c r="D15" s="7"/>
      <c r="E15" s="7"/>
      <c r="F15" s="7"/>
      <c r="G15" s="3">
        <v>18911.79</v>
      </c>
    </row>
    <row r="16" spans="1:7" ht="15.6" x14ac:dyDescent="0.3">
      <c r="A16" s="7" t="s">
        <v>15</v>
      </c>
      <c r="B16" s="7"/>
      <c r="C16" s="7"/>
      <c r="D16" s="7"/>
      <c r="E16" s="7"/>
      <c r="F16" s="7"/>
      <c r="G16" s="3">
        <v>78179.02</v>
      </c>
    </row>
    <row r="17" spans="1:9" ht="15.6" x14ac:dyDescent="0.3">
      <c r="A17" s="7" t="s">
        <v>16</v>
      </c>
      <c r="B17" s="7"/>
      <c r="C17" s="7"/>
      <c r="D17" s="7"/>
      <c r="E17" s="7"/>
      <c r="F17" s="7"/>
      <c r="G17" s="3">
        <v>275</v>
      </c>
    </row>
    <row r="18" spans="1:9" ht="15.6" x14ac:dyDescent="0.3">
      <c r="A18" s="7" t="s">
        <v>22</v>
      </c>
      <c r="B18" s="7"/>
      <c r="C18" s="7"/>
      <c r="D18" s="7"/>
      <c r="E18" s="7"/>
      <c r="F18" s="7"/>
      <c r="G18" s="3">
        <v>12000</v>
      </c>
      <c r="I18" s="1"/>
    </row>
    <row r="19" spans="1:9" ht="15.6" x14ac:dyDescent="0.3">
      <c r="A19" s="7" t="s">
        <v>18</v>
      </c>
      <c r="B19" s="7"/>
      <c r="C19" s="7"/>
      <c r="D19" s="7"/>
      <c r="E19" s="7"/>
      <c r="F19" s="7"/>
      <c r="G19" s="3">
        <v>630.67999999999995</v>
      </c>
    </row>
    <row r="20" spans="1:9" ht="15.6" x14ac:dyDescent="0.3">
      <c r="A20" s="7" t="s">
        <v>19</v>
      </c>
      <c r="B20" s="7"/>
      <c r="C20" s="7"/>
      <c r="D20" s="7"/>
      <c r="E20" s="7"/>
      <c r="F20" s="7"/>
      <c r="G20" s="3">
        <v>1241.6099999999999</v>
      </c>
    </row>
    <row r="21" spans="1:9" ht="15.6" x14ac:dyDescent="0.3">
      <c r="A21" s="7" t="s">
        <v>20</v>
      </c>
      <c r="B21" s="7"/>
      <c r="C21" s="7"/>
      <c r="D21" s="7"/>
      <c r="E21" s="7"/>
      <c r="F21" s="7"/>
      <c r="G21" s="3">
        <v>229.99</v>
      </c>
    </row>
    <row r="22" spans="1:9" ht="15.6" x14ac:dyDescent="0.3">
      <c r="A22" s="7" t="s">
        <v>21</v>
      </c>
      <c r="B22" s="7"/>
      <c r="C22" s="7"/>
      <c r="D22" s="7"/>
      <c r="E22" s="7"/>
      <c r="F22" s="7"/>
      <c r="G22" s="3">
        <v>200</v>
      </c>
    </row>
    <row r="23" spans="1:9" ht="15.6" x14ac:dyDescent="0.3">
      <c r="A23" s="7" t="s">
        <v>17</v>
      </c>
      <c r="B23" s="7"/>
      <c r="C23" s="7"/>
      <c r="D23" s="7"/>
      <c r="E23" s="7"/>
      <c r="F23" s="7"/>
      <c r="G23" s="3">
        <v>0</v>
      </c>
    </row>
    <row r="24" spans="1:9" ht="15.6" x14ac:dyDescent="0.3">
      <c r="A24" s="7" t="s">
        <v>23</v>
      </c>
      <c r="B24" s="7"/>
      <c r="C24" s="7"/>
      <c r="D24" s="7"/>
      <c r="E24" s="7"/>
      <c r="F24" s="7"/>
      <c r="G24" s="3">
        <v>182.85</v>
      </c>
    </row>
    <row r="25" spans="1:9" ht="15.6" x14ac:dyDescent="0.3">
      <c r="A25" s="7" t="s">
        <v>24</v>
      </c>
      <c r="B25" s="7"/>
      <c r="C25" s="7"/>
      <c r="D25" s="7"/>
      <c r="E25" s="7"/>
      <c r="F25" s="7"/>
      <c r="G25" s="3">
        <v>3862.87</v>
      </c>
    </row>
    <row r="26" spans="1:9" ht="15.6" x14ac:dyDescent="0.3">
      <c r="A26" s="8" t="s">
        <v>2</v>
      </c>
      <c r="B26" s="9"/>
      <c r="C26" s="9"/>
      <c r="D26" s="9"/>
      <c r="E26" s="9"/>
      <c r="F26" s="10"/>
      <c r="G26" s="4">
        <f>SUM(G14:G25)</f>
        <v>134288.71000000002</v>
      </c>
    </row>
    <row r="27" spans="1:9" x14ac:dyDescent="0.3">
      <c r="A27" s="19"/>
      <c r="B27" s="19"/>
      <c r="C27" s="19"/>
      <c r="D27" s="19"/>
      <c r="E27" s="19"/>
      <c r="F27" s="19"/>
      <c r="G27" s="19"/>
    </row>
    <row r="28" spans="1:9" x14ac:dyDescent="0.3">
      <c r="A28" s="20"/>
      <c r="B28" s="20"/>
      <c r="C28" s="20"/>
      <c r="D28" s="20"/>
      <c r="E28" s="20"/>
      <c r="F28" s="20"/>
      <c r="G28" s="20"/>
    </row>
    <row r="29" spans="1:9" ht="15.6" x14ac:dyDescent="0.3">
      <c r="A29" s="21" t="s">
        <v>5</v>
      </c>
      <c r="B29" s="21"/>
      <c r="C29" s="21"/>
      <c r="D29" s="21"/>
      <c r="E29" s="22" t="s">
        <v>6</v>
      </c>
      <c r="F29" s="22"/>
      <c r="G29" s="5" t="s">
        <v>7</v>
      </c>
    </row>
    <row r="30" spans="1:9" ht="46.2" customHeight="1" x14ac:dyDescent="0.3">
      <c r="A30" s="17" t="s">
        <v>9</v>
      </c>
      <c r="B30" s="17"/>
      <c r="C30" s="17"/>
      <c r="D30" s="17"/>
      <c r="E30" s="18">
        <v>48.39</v>
      </c>
      <c r="F30" s="18"/>
      <c r="G30" s="6">
        <f>78.63+158.55+1104.79+6269.88+37830.83+54.44+10606.59+7009.36+1869.24</f>
        <v>64982.310000000005</v>
      </c>
    </row>
    <row r="31" spans="1:9" ht="39.6" customHeight="1" x14ac:dyDescent="0.3">
      <c r="A31" s="17" t="s">
        <v>10</v>
      </c>
      <c r="B31" s="17"/>
      <c r="C31" s="17"/>
      <c r="D31" s="17"/>
      <c r="E31" s="18">
        <v>18.47</v>
      </c>
      <c r="F31" s="18"/>
      <c r="G31" s="6">
        <f>30.02+60.51+421.69+20.78+2393.16+14439.66+4048.43+2675.4+713.48</f>
        <v>24803.13</v>
      </c>
    </row>
    <row r="32" spans="1:9" ht="49.8" customHeight="1" x14ac:dyDescent="0.3">
      <c r="A32" s="17" t="s">
        <v>11</v>
      </c>
      <c r="B32" s="17"/>
      <c r="C32" s="17"/>
      <c r="D32" s="17"/>
      <c r="E32" s="18">
        <v>33.14</v>
      </c>
      <c r="F32" s="18"/>
      <c r="G32" s="6">
        <f>108.58+756.62+4293.94+25908.53+37.28+7263.95+4800.37+1280.15+53.85</f>
        <v>44503.27</v>
      </c>
    </row>
    <row r="33" spans="1:7" x14ac:dyDescent="0.3">
      <c r="A33" s="23"/>
      <c r="B33" s="23"/>
      <c r="C33" s="23"/>
      <c r="D33" s="23"/>
      <c r="E33" s="23"/>
      <c r="F33" s="23"/>
      <c r="G33" s="23"/>
    </row>
    <row r="34" spans="1:7" x14ac:dyDescent="0.3">
      <c r="A34" s="24"/>
      <c r="B34" s="24"/>
      <c r="C34" s="24"/>
      <c r="D34" s="24"/>
      <c r="E34" s="24"/>
      <c r="F34" s="24"/>
      <c r="G34" s="24"/>
    </row>
    <row r="35" spans="1:7" x14ac:dyDescent="0.3">
      <c r="A35" s="24"/>
      <c r="B35" s="24"/>
      <c r="C35" s="24"/>
      <c r="D35" s="24"/>
      <c r="E35" s="24"/>
      <c r="F35" s="24"/>
      <c r="G35" s="24"/>
    </row>
    <row r="36" spans="1:7" ht="49.5" customHeight="1" x14ac:dyDescent="0.3">
      <c r="A36" s="24"/>
      <c r="B36" s="24"/>
      <c r="C36" s="24"/>
      <c r="D36" s="24"/>
      <c r="E36" s="24"/>
      <c r="F36" s="24"/>
      <c r="G36" s="24"/>
    </row>
    <row r="37" spans="1:7" ht="51" customHeight="1" x14ac:dyDescent="0.3">
      <c r="A37" s="24"/>
      <c r="B37" s="24"/>
      <c r="C37" s="24"/>
      <c r="D37" s="24"/>
      <c r="E37" s="24"/>
      <c r="F37" s="24"/>
      <c r="G37" s="24"/>
    </row>
    <row r="38" spans="1:7" ht="19.5" customHeight="1" x14ac:dyDescent="0.3">
      <c r="A38" s="24"/>
      <c r="B38" s="24"/>
      <c r="C38" s="24"/>
      <c r="D38" s="24"/>
      <c r="E38" s="24"/>
      <c r="F38" s="24"/>
      <c r="G38" s="24"/>
    </row>
    <row r="39" spans="1:7" ht="26.25" customHeight="1" x14ac:dyDescent="0.3">
      <c r="A39" s="24"/>
      <c r="B39" s="24"/>
      <c r="C39" s="24"/>
      <c r="D39" s="24"/>
      <c r="E39" s="24"/>
      <c r="F39" s="24"/>
      <c r="G39" s="24"/>
    </row>
    <row r="40" spans="1:7" x14ac:dyDescent="0.3">
      <c r="A40" s="24"/>
      <c r="B40" s="24"/>
      <c r="C40" s="24"/>
      <c r="D40" s="24"/>
      <c r="E40" s="24"/>
      <c r="F40" s="24"/>
      <c r="G40" s="24"/>
    </row>
    <row r="41" spans="1:7" ht="9.75" customHeight="1" x14ac:dyDescent="0.3">
      <c r="A41" s="24"/>
      <c r="B41" s="24"/>
      <c r="C41" s="24"/>
      <c r="D41" s="24"/>
      <c r="E41" s="24"/>
      <c r="F41" s="24"/>
      <c r="G41" s="24"/>
    </row>
    <row r="42" spans="1:7" ht="15" hidden="1" customHeight="1" x14ac:dyDescent="0.3">
      <c r="A42" s="24"/>
      <c r="B42" s="24"/>
      <c r="C42" s="24"/>
      <c r="D42" s="24"/>
      <c r="E42" s="24"/>
      <c r="F42" s="24"/>
      <c r="G42" s="24"/>
    </row>
    <row r="43" spans="1:7" x14ac:dyDescent="0.3">
      <c r="A43" s="24"/>
      <c r="B43" s="24"/>
      <c r="C43" s="24"/>
      <c r="D43" s="24"/>
      <c r="E43" s="24"/>
      <c r="F43" s="24"/>
      <c r="G43" s="24"/>
    </row>
  </sheetData>
  <mergeCells count="31">
    <mergeCell ref="A26:F26"/>
    <mergeCell ref="A11:F11"/>
    <mergeCell ref="A33:G43"/>
    <mergeCell ref="A15:F15"/>
    <mergeCell ref="A32:D32"/>
    <mergeCell ref="E30:F30"/>
    <mergeCell ref="E31:F31"/>
    <mergeCell ref="A27:G28"/>
    <mergeCell ref="E32:F32"/>
    <mergeCell ref="A29:D29"/>
    <mergeCell ref="A30:D30"/>
    <mergeCell ref="A31:D31"/>
    <mergeCell ref="E29:F29"/>
    <mergeCell ref="A12:F12"/>
    <mergeCell ref="A1:G6"/>
    <mergeCell ref="A7:G7"/>
    <mergeCell ref="A9:G9"/>
    <mergeCell ref="A24:F24"/>
    <mergeCell ref="A25:F25"/>
    <mergeCell ref="A22:F22"/>
    <mergeCell ref="A23:F23"/>
    <mergeCell ref="A10:G10"/>
    <mergeCell ref="A8:G8"/>
    <mergeCell ref="A17:F17"/>
    <mergeCell ref="A18:F18"/>
    <mergeCell ref="A19:F19"/>
    <mergeCell ref="A20:F20"/>
    <mergeCell ref="A21:F21"/>
    <mergeCell ref="A13:F13"/>
    <mergeCell ref="A14:F14"/>
    <mergeCell ref="A16:F16"/>
  </mergeCells>
  <pageMargins left="0.511811024" right="0.511811024" top="0.78740157499999996" bottom="0.78740157499999996" header="0.31496062000000002" footer="0.31496062000000002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Marcela</cp:lastModifiedBy>
  <cp:lastPrinted>2025-09-10T13:14:30Z</cp:lastPrinted>
  <dcterms:created xsi:type="dcterms:W3CDTF">2025-07-22T17:54:58Z</dcterms:created>
  <dcterms:modified xsi:type="dcterms:W3CDTF">2025-09-10T13:15:27Z</dcterms:modified>
</cp:coreProperties>
</file>