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ublicação\Despesas administrativas quando OS e unidade gerida se situarem em localidades diversas\2026\"/>
    </mc:Choice>
  </mc:AlternateContent>
  <xr:revisionPtr revIDLastSave="0" documentId="8_{48925073-C36F-447F-BABD-6A5BEC847064}" xr6:coauthVersionLast="47" xr6:coauthVersionMax="47" xr10:uidLastSave="{00000000-0000-0000-0000-000000000000}"/>
  <bookViews>
    <workbookView xWindow="28680" yWindow="1425" windowWidth="29040" windowHeight="15720" xr2:uid="{0C7B45A5-CAE1-4EAD-B8EB-C47CF5F0E3AB}"/>
  </bookViews>
  <sheets>
    <sheet name="12" sheetId="1" r:id="rId1"/>
  </sheets>
  <definedNames>
    <definedName name="_xlnm.Print_Area" localSheetId="0">'12'!$A$1:$G$45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14" i="1" l="1"/>
  <c r="G25" i="1"/>
  <c r="G20" i="1"/>
  <c r="G26" i="1"/>
  <c r="G16" i="1"/>
  <c r="G15" i="1"/>
  <c r="G28" i="1" l="1"/>
</calcChain>
</file>

<file path=xl/sharedStrings.xml><?xml version="1.0" encoding="utf-8"?>
<sst xmlns="http://schemas.openxmlformats.org/spreadsheetml/2006/main" count="30" uniqueCount="29">
  <si>
    <t>Despesas administrativas quando O.S. e unidade gerida se situarem em localidades diversas</t>
  </si>
  <si>
    <t>DETALHAMENTO</t>
  </si>
  <si>
    <t>DESPESAS</t>
  </si>
  <si>
    <t>VALOR</t>
  </si>
  <si>
    <t>Diárias de Viagens</t>
  </si>
  <si>
    <t>Locação de Imóvel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</si>
  <si>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</si>
  <si>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</si>
  <si>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</si>
  <si>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</si>
  <si>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</si>
  <si>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</si>
  <si>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</si>
  <si>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</si>
  <si>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</si>
  <si>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Água e esgoto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</si>
  <si>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</si>
  <si>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t>Serviços de Consultoria</t>
  </si>
  <si>
    <t>Sistema - Recursos Humanos</t>
  </si>
  <si>
    <t>Férias</t>
  </si>
  <si>
    <t xml:space="preserve">FGTS </t>
  </si>
  <si>
    <t>Plano de Saúde</t>
  </si>
  <si>
    <t>Tributos Federais</t>
  </si>
  <si>
    <r>
      <t xml:space="preserve">O </t>
    </r>
    <r>
      <rPr>
        <b/>
        <sz val="13"/>
        <color theme="1"/>
        <rFont val="Times New Roman"/>
        <family val="1"/>
      </rPr>
      <t>INSTITUTO DE PLANEJAMENTO E GESTÃO DE SERVIÇOS ESPECIALIZADOS – IPGSE</t>
    </r>
    <r>
      <rPr>
        <sz val="13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</si>
  <si>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Fevereiro/2026</t>
  </si>
  <si>
    <t>Reembolso</t>
  </si>
  <si>
    <t>Locação de Veículo</t>
  </si>
  <si>
    <t>Serviços de Assinatura Digital</t>
  </si>
  <si>
    <t>Taxa de Renovação e TLF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</si>
</sst>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4" fontId="1" fillId="0" borderId="0" xfId="0" applyNumberFormat="1" applyFo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2</xdr:row>
      <xdr:rowOff>1906</xdr:rowOff>
    </xdr:from>
    <xdr:to>
      <xdr:col>4</xdr:col>
      <xdr:colOff>551302</xdr:colOff>
      <xdr:row>4</xdr:row>
      <xdr:rowOff>400051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90" y="363856"/>
          <a:ext cx="2450587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</xdr:colOff>
      <xdr:row>33</xdr:row>
      <xdr:rowOff>19051</xdr:rowOff>
    </xdr:from>
    <xdr:to>
      <xdr:col>6</xdr:col>
      <xdr:colOff>773430</xdr:colOff>
      <xdr:row>41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1B7AC2-C914-E722-ED67-B6FD0031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170" y="10944226"/>
          <a:ext cx="4023360" cy="203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sheetPr>
    <pageSetUpPr fitToPage="1"/>
  </sheetPr>
  <dimension ref="A1:L45"/>
  <sheetViews>
    <sheetView tabSelected="1" topLeftCell="A19" zoomScaleNormal="100" zoomScaleSheetLayoutView="100" workbookViewId="0">
      <selection activeCell="D54" sqref="D54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8.6640625" customWidth="1"/>
    <col min="9" max="9" width="12.88671875" bestFit="1" customWidth="1"/>
    <col min="10" max="10" width="15.88671875" customWidth="1"/>
    <col min="12" max="12" width="12" bestFit="1" customWidth="1"/>
  </cols>
  <sheetData>
    <row r="1" spans="1:7" x14ac:dyDescent="0.3">
      <c r="A1" s="21"/>
      <c r="B1" s="21"/>
      <c r="C1" s="21"/>
      <c r="D1" s="21"/>
      <c r="E1" s="21"/>
      <c r="F1" s="21"/>
      <c r="G1" s="21"/>
    </row>
    <row r="2" spans="1:7" x14ac:dyDescent="0.3">
      <c r="A2" s="21"/>
      <c r="B2" s="21"/>
      <c r="C2" s="21"/>
      <c r="D2" s="21"/>
      <c r="E2" s="21"/>
      <c r="F2" s="21"/>
      <c r="G2" s="21"/>
    </row>
    <row r="3" spans="1:7" x14ac:dyDescent="0.3">
      <c r="A3" s="21"/>
      <c r="B3" s="21"/>
      <c r="C3" s="21"/>
      <c r="D3" s="21"/>
      <c r="E3" s="21"/>
      <c r="F3" s="21"/>
      <c r="G3" s="21"/>
    </row>
    <row r="4" spans="1:7" x14ac:dyDescent="0.3">
      <c r="A4" s="21"/>
      <c r="B4" s="21"/>
      <c r="C4" s="21"/>
      <c r="D4" s="21"/>
      <c r="E4" s="21"/>
      <c r="F4" s="21"/>
      <c r="G4" s="21"/>
    </row>
    <row r="5" spans="1:7" ht="55.8" customHeight="1" x14ac:dyDescent="0.3">
      <c r="A5" s="21"/>
      <c r="B5" s="21"/>
      <c r="C5" s="21"/>
      <c r="D5" s="21"/>
      <c r="E5" s="21"/>
      <c r="F5" s="21"/>
      <c r="G5" s="21"/>
    </row>
    <row r="6" spans="1:7" ht="42.6" customHeight="1" x14ac:dyDescent="0.3">
      <c r="A6" s="22" t="s">
        <v>0</v>
      </c>
      <c r="B6" s="22"/>
      <c r="C6" s="22"/>
      <c r="D6" s="22"/>
      <c r="E6" s="22"/>
      <c r="F6" s="22"/>
      <c r="G6" s="22"/>
    </row>
    <row r="7" spans="1:7" ht="50.4" customHeight="1" x14ac:dyDescent="0.3">
      <c r="A7" s="23" t="s">
        <v>24</v>
      </c>
      <c r="B7" s="23"/>
      <c r="C7" s="23"/>
      <c r="D7" s="23"/>
      <c r="E7" s="23"/>
      <c r="F7" s="23"/>
      <c r="G7" s="23"/>
    </row>
    <row r="8" spans="1:7" ht="124.2" customHeight="1" x14ac:dyDescent="0.3">
      <c r="A8" s="24" t="s">
        <v>23</v>
      </c>
      <c r="B8" s="24"/>
      <c r="C8" s="24"/>
      <c r="D8" s="24"/>
      <c r="E8" s="24"/>
      <c r="F8" s="24"/>
      <c r="G8" s="24"/>
    </row>
    <row r="9" spans="1:7" s="3" customFormat="1" ht="25.8" customHeight="1" x14ac:dyDescent="0.3">
      <c r="A9" s="26" t="s">
        <v>1</v>
      </c>
      <c r="B9" s="26"/>
      <c r="C9" s="26"/>
      <c r="D9" s="26"/>
      <c r="E9" s="26"/>
      <c r="F9" s="26"/>
      <c r="G9" s="26"/>
    </row>
    <row r="10" spans="1:7" ht="15.6" x14ac:dyDescent="0.3">
      <c r="A10" s="27" t="s">
        <v>2</v>
      </c>
      <c r="B10" s="27"/>
      <c r="C10" s="27"/>
      <c r="D10" s="27"/>
      <c r="E10" s="27"/>
      <c r="F10" s="27"/>
      <c r="G10" s="6" t="s">
        <v>3</v>
      </c>
    </row>
    <row r="11" spans="1:7" ht="15.6" x14ac:dyDescent="0.3">
      <c r="A11" s="14" t="s">
        <v>19</v>
      </c>
      <c r="B11" s="14"/>
      <c r="C11" s="14"/>
      <c r="D11" s="14"/>
      <c r="E11" s="14"/>
      <c r="F11" s="14"/>
      <c r="G11" s="1">
        <v>6207.42</v>
      </c>
    </row>
    <row r="12" spans="1:7" ht="15.6" x14ac:dyDescent="0.3">
      <c r="A12" s="14" t="s">
        <v>20</v>
      </c>
      <c r="B12" s="14"/>
      <c r="C12" s="14"/>
      <c r="D12" s="14"/>
      <c r="E12" s="14"/>
      <c r="F12" s="14"/>
      <c r="G12" s="1">
        <v>17308.45</v>
      </c>
    </row>
    <row r="13" spans="1:7" ht="15.6" x14ac:dyDescent="0.3">
      <c r="A13" s="10" t="s">
        <v>22</v>
      </c>
      <c r="B13" s="11"/>
      <c r="C13" s="11"/>
      <c r="D13" s="11"/>
      <c r="E13" s="11"/>
      <c r="F13" s="12"/>
      <c r="G13" s="1">
        <v>87892.06</v>
      </c>
    </row>
    <row r="14" spans="1:7" ht="15.6" x14ac:dyDescent="0.3">
      <c r="A14" s="14" t="s">
        <v>4</v>
      </c>
      <c r="B14" s="14"/>
      <c r="C14" s="14"/>
      <c r="D14" s="14"/>
      <c r="E14" s="14"/>
      <c r="F14" s="14"/>
      <c r="G14" s="1">
        <f>125+100+125+125+125</f>
        <v>600</v>
      </c>
    </row>
    <row r="15" spans="1:7" ht="15.6" x14ac:dyDescent="0.3">
      <c r="A15" s="15" t="s">
        <v>6</v>
      </c>
      <c r="B15" s="16"/>
      <c r="C15" s="16"/>
      <c r="D15" s="16"/>
      <c r="E15" s="16"/>
      <c r="F15" s="17"/>
      <c r="G15" s="1">
        <f>1037.37+932.72</f>
        <v>1970.09</v>
      </c>
    </row>
    <row r="16" spans="1:7" ht="15.6" x14ac:dyDescent="0.3">
      <c r="A16" s="15" t="s">
        <v>15</v>
      </c>
      <c r="B16" s="16"/>
      <c r="C16" s="16"/>
      <c r="D16" s="16"/>
      <c r="E16" s="16"/>
      <c r="F16" s="17"/>
      <c r="G16" s="1">
        <f>199.46+222.98</f>
        <v>422.44</v>
      </c>
    </row>
    <row r="17" spans="1:12" ht="15.6" x14ac:dyDescent="0.3">
      <c r="A17" s="14" t="s">
        <v>7</v>
      </c>
      <c r="B17" s="14"/>
      <c r="C17" s="14"/>
      <c r="D17" s="14"/>
      <c r="E17" s="14"/>
      <c r="F17" s="14"/>
      <c r="G17" s="1">
        <v>237.34</v>
      </c>
    </row>
    <row r="18" spans="1:12" ht="15.6" x14ac:dyDescent="0.3">
      <c r="A18" s="14" t="s">
        <v>8</v>
      </c>
      <c r="B18" s="14"/>
      <c r="C18" s="14"/>
      <c r="D18" s="14"/>
      <c r="E18" s="14"/>
      <c r="F18" s="14"/>
      <c r="G18" s="1">
        <v>209.8</v>
      </c>
    </row>
    <row r="19" spans="1:12" ht="15.6" x14ac:dyDescent="0.3">
      <c r="A19" s="14" t="s">
        <v>5</v>
      </c>
      <c r="B19" s="14"/>
      <c r="C19" s="14"/>
      <c r="D19" s="14"/>
      <c r="E19" s="14"/>
      <c r="F19" s="14"/>
      <c r="G19" s="1">
        <v>12000</v>
      </c>
    </row>
    <row r="20" spans="1:12" ht="15.6" x14ac:dyDescent="0.3">
      <c r="A20" s="14" t="s">
        <v>26</v>
      </c>
      <c r="B20" s="14"/>
      <c r="C20" s="14"/>
      <c r="D20" s="14"/>
      <c r="E20" s="14"/>
      <c r="F20" s="14"/>
      <c r="G20" s="1">
        <f>242.56+211.13+180.69+534.86</f>
        <v>1169.24</v>
      </c>
    </row>
    <row r="21" spans="1:12" ht="15.6" x14ac:dyDescent="0.3">
      <c r="A21" s="10" t="s">
        <v>27</v>
      </c>
      <c r="B21" s="11"/>
      <c r="C21" s="11"/>
      <c r="D21" s="11"/>
      <c r="E21" s="11"/>
      <c r="F21" s="12"/>
      <c r="G21" s="1">
        <v>179</v>
      </c>
    </row>
    <row r="22" spans="1:12" ht="15.6" x14ac:dyDescent="0.3">
      <c r="A22" s="10" t="s">
        <v>18</v>
      </c>
      <c r="B22" s="11"/>
      <c r="C22" s="11"/>
      <c r="D22" s="11"/>
      <c r="E22" s="11"/>
      <c r="F22" s="12"/>
      <c r="G22" s="1">
        <v>289.98</v>
      </c>
    </row>
    <row r="23" spans="1:12" ht="15.6" x14ac:dyDescent="0.3">
      <c r="A23" s="10" t="s">
        <v>17</v>
      </c>
      <c r="B23" s="11"/>
      <c r="C23" s="11"/>
      <c r="D23" s="11"/>
      <c r="E23" s="11"/>
      <c r="F23" s="12"/>
      <c r="G23" s="1">
        <v>1500</v>
      </c>
    </row>
    <row r="24" spans="1:12" ht="15.6" x14ac:dyDescent="0.3">
      <c r="A24" s="15" t="s">
        <v>21</v>
      </c>
      <c r="B24" s="16"/>
      <c r="C24" s="16"/>
      <c r="D24" s="16"/>
      <c r="E24" s="16"/>
      <c r="F24" s="17"/>
      <c r="G24" s="1">
        <v>9015.5499999999993</v>
      </c>
    </row>
    <row r="25" spans="1:12" ht="15.6" x14ac:dyDescent="0.3">
      <c r="A25" s="14" t="s">
        <v>25</v>
      </c>
      <c r="B25" s="14"/>
      <c r="C25" s="14"/>
      <c r="D25" s="14"/>
      <c r="E25" s="14"/>
      <c r="F25" s="14"/>
      <c r="G25" s="1">
        <f>195*3+44+127.27</f>
        <v>756.27</v>
      </c>
    </row>
    <row r="26" spans="1:12" ht="15.6" x14ac:dyDescent="0.3">
      <c r="A26" s="10" t="s">
        <v>28</v>
      </c>
      <c r="B26" s="11"/>
      <c r="C26" s="11"/>
      <c r="D26" s="11"/>
      <c r="E26" s="11"/>
      <c r="F26" s="12"/>
      <c r="G26" s="1">
        <f>1177.54+226.31</f>
        <v>1403.85</v>
      </c>
    </row>
    <row r="27" spans="1:12" ht="15.6" x14ac:dyDescent="0.3">
      <c r="A27" s="14" t="s">
        <v>9</v>
      </c>
      <c r="B27" s="14"/>
      <c r="C27" s="14"/>
      <c r="D27" s="14"/>
      <c r="E27" s="14"/>
      <c r="F27" s="14"/>
      <c r="G27" s="1">
        <v>195.28</v>
      </c>
    </row>
    <row r="28" spans="1:12" ht="15.6" x14ac:dyDescent="0.3">
      <c r="A28" s="13" t="s">
        <v>10</v>
      </c>
      <c r="B28" s="13"/>
      <c r="C28" s="13"/>
      <c r="D28" s="13"/>
      <c r="E28" s="13"/>
      <c r="F28" s="13"/>
      <c r="G28" s="2">
        <f>SUM(G11:G27)</f>
        <v>141356.76999999999</v>
      </c>
    </row>
    <row r="29" spans="1:12" ht="50.4" customHeight="1" x14ac:dyDescent="0.3">
      <c r="A29" s="28"/>
      <c r="B29" s="28"/>
      <c r="C29" s="28"/>
      <c r="D29" s="28"/>
      <c r="E29" s="28"/>
      <c r="F29" s="28"/>
      <c r="G29" s="28"/>
    </row>
    <row r="30" spans="1:12" s="4" customFormat="1" ht="15.6" customHeight="1" x14ac:dyDescent="0.3">
      <c r="A30" s="27" t="s">
        <v>11</v>
      </c>
      <c r="B30" s="27"/>
      <c r="C30" s="27"/>
      <c r="D30" s="27"/>
      <c r="E30" s="25" t="s">
        <v>12</v>
      </c>
      <c r="F30" s="25"/>
      <c r="G30" s="7" t="s">
        <v>3</v>
      </c>
      <c r="J30" s="29"/>
      <c r="L30" s="29"/>
    </row>
    <row r="31" spans="1:12" ht="53.4" customHeight="1" x14ac:dyDescent="0.3">
      <c r="A31" s="8" t="s">
        <v>13</v>
      </c>
      <c r="B31" s="8"/>
      <c r="C31" s="8"/>
      <c r="D31" s="8"/>
      <c r="E31" s="9">
        <v>50.48</v>
      </c>
      <c r="F31" s="9"/>
      <c r="G31" s="5">
        <f>4371.56+53105.22+4987.77+386.98+8079.92+425.46</f>
        <v>71356.910000000018</v>
      </c>
      <c r="J31" s="30"/>
    </row>
    <row r="32" spans="1:12" ht="40.799999999999997" customHeight="1" x14ac:dyDescent="0.3">
      <c r="A32" s="8" t="s">
        <v>16</v>
      </c>
      <c r="B32" s="8"/>
      <c r="C32" s="8"/>
      <c r="D32" s="8"/>
      <c r="E32" s="9">
        <v>16.809999999999999</v>
      </c>
      <c r="F32" s="9"/>
      <c r="G32" s="5">
        <f>1455.74+17684.2+1660.94+128.87+2690.64+141.68</f>
        <v>23762.07</v>
      </c>
    </row>
    <row r="33" spans="1:7" ht="45.6" customHeight="1" x14ac:dyDescent="0.3">
      <c r="A33" s="8" t="s">
        <v>14</v>
      </c>
      <c r="B33" s="8"/>
      <c r="C33" s="8"/>
      <c r="D33" s="8"/>
      <c r="E33" s="9">
        <v>32.71</v>
      </c>
      <c r="F33" s="9"/>
      <c r="G33" s="5">
        <f>2832.68+34411.09+3231.97+250.75+5235.62+275.68</f>
        <v>46237.79</v>
      </c>
    </row>
    <row r="34" spans="1:7" ht="49.8" customHeight="1" x14ac:dyDescent="0.3">
      <c r="A34" s="18"/>
      <c r="B34" s="18"/>
      <c r="C34" s="18"/>
      <c r="D34" s="18"/>
      <c r="E34" s="18"/>
      <c r="F34" s="18"/>
      <c r="G34" s="18"/>
    </row>
    <row r="35" spans="1:7" ht="14.4" customHeight="1" x14ac:dyDescent="0.3">
      <c r="A35" s="19"/>
      <c r="B35" s="19"/>
      <c r="C35" s="19"/>
      <c r="D35" s="19"/>
      <c r="E35" s="19"/>
      <c r="F35" s="19"/>
      <c r="G35" s="19"/>
    </row>
    <row r="36" spans="1:7" x14ac:dyDescent="0.3">
      <c r="A36" s="19"/>
      <c r="B36" s="19"/>
      <c r="C36" s="19"/>
      <c r="D36" s="19"/>
      <c r="E36" s="19"/>
      <c r="F36" s="19"/>
      <c r="G36" s="19"/>
    </row>
    <row r="37" spans="1:7" x14ac:dyDescent="0.3">
      <c r="A37" s="19"/>
      <c r="B37" s="19"/>
      <c r="C37" s="19"/>
      <c r="D37" s="19"/>
      <c r="E37" s="19"/>
      <c r="F37" s="19"/>
      <c r="G37" s="19"/>
    </row>
    <row r="38" spans="1:7" x14ac:dyDescent="0.3">
      <c r="A38" s="19"/>
      <c r="B38" s="19"/>
      <c r="C38" s="19"/>
      <c r="D38" s="19"/>
      <c r="E38" s="19"/>
      <c r="F38" s="19"/>
      <c r="G38" s="19"/>
    </row>
    <row r="39" spans="1:7" x14ac:dyDescent="0.3">
      <c r="A39" s="19"/>
      <c r="B39" s="19"/>
      <c r="C39" s="19"/>
      <c r="D39" s="19"/>
      <c r="E39" s="19"/>
      <c r="F39" s="19"/>
      <c r="G39" s="19"/>
    </row>
    <row r="40" spans="1:7" ht="25.8" customHeight="1" x14ac:dyDescent="0.3">
      <c r="A40" s="19"/>
      <c r="B40" s="19"/>
      <c r="C40" s="19"/>
      <c r="D40" s="19"/>
      <c r="E40" s="19"/>
      <c r="F40" s="19"/>
      <c r="G40" s="19"/>
    </row>
    <row r="41" spans="1:7" x14ac:dyDescent="0.3">
      <c r="A41" s="19"/>
      <c r="B41" s="19"/>
      <c r="C41" s="19"/>
      <c r="D41" s="19"/>
      <c r="E41" s="19"/>
      <c r="F41" s="19"/>
      <c r="G41" s="19"/>
    </row>
    <row r="42" spans="1:7" ht="3" customHeight="1" x14ac:dyDescent="0.3">
      <c r="A42" s="19"/>
      <c r="B42" s="19"/>
      <c r="C42" s="19"/>
      <c r="D42" s="19"/>
      <c r="E42" s="19"/>
      <c r="F42" s="19"/>
      <c r="G42" s="19"/>
    </row>
    <row r="43" spans="1:7" ht="15" hidden="1" customHeight="1" x14ac:dyDescent="0.3">
      <c r="A43" s="19"/>
      <c r="B43" s="19"/>
      <c r="C43" s="19"/>
      <c r="D43" s="19"/>
      <c r="E43" s="19"/>
      <c r="F43" s="19"/>
      <c r="G43" s="19"/>
    </row>
    <row r="44" spans="1:7" ht="0.6" hidden="1" customHeight="1" x14ac:dyDescent="0.3">
      <c r="A44" s="19"/>
      <c r="B44" s="19"/>
      <c r="C44" s="19"/>
      <c r="D44" s="19"/>
      <c r="E44" s="19"/>
      <c r="F44" s="19"/>
      <c r="G44" s="19"/>
    </row>
    <row r="45" spans="1:7" ht="5.4" hidden="1" customHeight="1" x14ac:dyDescent="0.3">
      <c r="A45" s="20"/>
      <c r="B45" s="20"/>
      <c r="C45" s="20"/>
      <c r="D45" s="20"/>
      <c r="E45" s="20"/>
      <c r="F45" s="20"/>
      <c r="G45" s="20"/>
    </row>
  </sheetData>
  <mergeCells count="35">
    <mergeCell ref="A12:F12"/>
    <mergeCell ref="E30:F30"/>
    <mergeCell ref="A9:G9"/>
    <mergeCell ref="A10:F10"/>
    <mergeCell ref="A11:F11"/>
    <mergeCell ref="A29:G29"/>
    <mergeCell ref="A30:D30"/>
    <mergeCell ref="A19:F19"/>
    <mergeCell ref="A21:F21"/>
    <mergeCell ref="A26:F26"/>
    <mergeCell ref="A1:G5"/>
    <mergeCell ref="A6:G6"/>
    <mergeCell ref="A7:G7"/>
    <mergeCell ref="A8:G8"/>
    <mergeCell ref="A27:F27"/>
    <mergeCell ref="A23:F23"/>
    <mergeCell ref="A22:F22"/>
    <mergeCell ref="A34:G44"/>
    <mergeCell ref="A45:G45"/>
    <mergeCell ref="A32:D32"/>
    <mergeCell ref="E32:F32"/>
    <mergeCell ref="A33:D33"/>
    <mergeCell ref="E33:F33"/>
    <mergeCell ref="A13:F13"/>
    <mergeCell ref="A31:D31"/>
    <mergeCell ref="E31:F31"/>
    <mergeCell ref="A28:F28"/>
    <mergeCell ref="A14:F14"/>
    <mergeCell ref="A15:F15"/>
    <mergeCell ref="A16:F16"/>
    <mergeCell ref="A17:F17"/>
    <mergeCell ref="A18:F18"/>
    <mergeCell ref="A20:F20"/>
    <mergeCell ref="A24:F24"/>
    <mergeCell ref="A25:F25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rowBreaks count="2" manualBreakCount="2">
    <brk id="30" max="6" man="1"/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</vt:lpstr>
      <vt:lpstr>'12'!Area_de_impressao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2026-02-06T16:37:52Z</cp:lastPrinted>
  <dcterms:created xsi:type="dcterms:W3CDTF">2025-09-16T19:18:34Z</dcterms:created>
  <dcterms:modified xsi:type="dcterms:W3CDTF">2026-03-06T18:53:23Z</dcterms:modified>
</cp:coreProperties>
</file>