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LICLINICA QUIRINOPOLIS-IPGSE" sheetId="1" state="visible" r:id="rId3"/>
  </sheets>
  <definedNames>
    <definedName function="false" hidden="false" localSheetId="0" name="_xlnm.Print_Area" vbProcedure="false">'POLICLINICA QUIRINOPOLIS-IPGSE'!$A$1:$V$57</definedName>
    <definedName function="false" hidden="false" localSheetId="0" name="_xlnm.Print_Titles" vbProcedure="false">'POLICLINICA QUIRINOPOLIS-IPGSE'!$36:$37</definedName>
    <definedName function="false" hidden="true" localSheetId="0" name="_xlnm._FilterDatabase" vbProcedure="false">'POLICLINICA QUIRINOPOLIS-IPGSE'!$A$37:$K$45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<sst xmlns="http://schemas.openxmlformats.org/spreadsheetml/2006/main" count="75" uniqueCount="59">
  <si>
    <t xml:space="preserve">Relatório Resumido da Execução Orçamentária e Financeira por Contrato de Gestão</t>
  </si>
  <si>
    <t xml:space="preserve">Mês/Ano: Janeiro a Fevereiro/2025</t>
  </si>
  <si>
    <t xml:space="preserve">Órgão Contratante: SECRETARIA DE ESTADO DA SAÚDE – SES/GO.</t>
  </si>
  <si>
    <t xml:space="preserve">CNPJ: 02.529.964/0001-57</t>
  </si>
  <si>
    <t xml:space="preserve">Organização Social Contratada :INSTITUTO DE PLANEJAMENTO E GESTAO DE SERVICOS ESPECIALIZADOS - IPGSE</t>
  </si>
  <si>
    <t xml:space="preserve">CNPJ: 18.176.322/0001-51</t>
  </si>
  <si>
    <t xml:space="preserve">Unidade Gerida: Policlínica Estadual da Região Sudoeste – Unidade Quirinópolis</t>
  </si>
  <si>
    <t xml:space="preserve">CNPJ: 18.176.322/0003-13</t>
  </si>
  <si>
    <t xml:space="preserve">Termo de Colaboração nº 93/2024 – SES e 1º Termo Aditivo.</t>
  </si>
  <si>
    <t xml:space="preserve">Vigência do Contrato de Gestão - Início 16/07/2024 Término 21/01/2025 (Termo de Colaboração nº 93/2024) e 21/01/2025 a 19/07/2025 (1º Termo Aditivo).</t>
  </si>
  <si>
    <t xml:space="preserve">Previsão de Repasse Mensal do Contrato de Gestão; R$ 2.066.154,49 (Termo de Colaboração) e R$ 2.327.041,25 (1º Termo Aditivo). Processo nº: 202400010044547</t>
  </si>
  <si>
    <t xml:space="preserve">Previsão de Repasse Mensal do Contrato de Gestão/ADITIVO - Investimentos : R$ Processo nº:
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</si>
  <si>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</si>
  <si>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</si>
  <si>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</si>
  <si>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</si>
  <si>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</si>
  <si>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</si>
  <si>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</si>
  <si>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</si>
  <si>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</si>
  <si>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refere), os valores devolvidos estão lançados no mês em que houve a quitação da guia , não impactam nas ordens de pagamento repassadas no mês.</t>
  </si>
  <si>
    <t xml:space="preserve">7. Guias de Receita (Devolução de Recursos de Exercícios Anteriores) os valores devolvidos estão lançados no mês em que houve a quitação da guia, não impactam nas ordens de pagamento repassadas no mês.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</si>
  <si>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</si>
  <si>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</si>
  <si>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</si>
  <si>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</si>
  <si>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</si>
  <si>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</si>
  <si>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</si>
  <si>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</si>
  <si>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jan-25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</si>
  <si>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</si>
  <si>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</si>
  <si>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</si>
  <si>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</si>
  <si>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</si>
  <si>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</si>
  <si>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</si>
  <si>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</si>
  <si>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</si>
  <si>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</si>
  <si>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</si>
  <si>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da Despesa (mês/ano)</t>
  </si>
  <si>
    <t xml:space="preserve">Período de aplicação da Glosa (mês/ano)</t>
  </si>
  <si>
    <t xml:space="preserve">Área Responsável</t>
  </si>
  <si>
    <t xml:space="preserve">Glosa - Servidores cedidos.</t>
  </si>
  <si>
    <t xml:space="preserve">Glosa -Residentes (Programa de Residência Médica).</t>
  </si>
  <si>
    <t xml:space="preserve">Valor provisionado para ajuste posterior.</t>
  </si>
  <si>
    <t xml:space="preserve">3.3.50.85.02</t>
  </si>
  <si>
    <t xml:space="preserve">SES/CGC/SUPECC-19837.</t>
  </si>
  <si>
    <t xml:space="preserve">*GlosaFundo Rescisório</t>
  </si>
  <si>
    <t xml:space="preserve">Outras Glosas.</t>
  </si>
  <si>
    <t xml:space="preserve">Total Geral</t>
  </si>
  <si>
    <t xml:space="preserve">* Glosa aplicada com valor estimado - ajuste será realizado posteriormente, quando informado pela SES/GMAE - CG-14421. </t>
  </si>
  <si>
    <t xml:space="preserve">Nota Explicativa:</t>
  </si>
  <si>
    <t xml:space="preserve">Valor Estimado no Contrato de Gestão = Custeio 
1. Valor Mensal Estimado no Contrato de Gestão - Custeio = Custeio
3. Valor informado pela área técnica - GFIN.
4. Valor Provisionado conforme Solicitação de Liquidação e Pagamento SEI Nº 69065717 (janeiro) / SEI N° 70032842 (fevereiro)</t>
  </si>
  <si>
    <t xml:space="preserve">8. Pagamentos (repasses – Restos a Pagar) - Repasse referente ao Custeio - Referência: dezembro/2024 Ordem de Pagamento 2024.2850.061.00116.015........R$ 66.666,17;
                                                                                                                                         Referência: julho/2024 e agosto/2024 Ordem de Pagamento 2024.2850.061.00116.016........R$ 82.405,77;
                                                                                                                                         Referência: dezembro/2024 Ordem de Pagamento 2024.2850.061.00116.016........R$ 9.344,41 (Fundo Rescisório).</t>
  </si>
  <si>
    <t xml:space="preserve">Fonte: 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</si>
</sst>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/yy"/>
    <numFmt numFmtId="166" formatCode="_-* #,##0.00_-;\-* #,##0.00_-;_-* \-??_-;_-@_-"/>
    <numFmt numFmtId="167" formatCode="#,##0.00"/>
    <numFmt numFmtId="168" formatCode="0.00"/>
    <numFmt numFmtId="169" formatCode="[$-416]mmm\-yy;@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>
        <color rgb="FFCCCCCC"/>
      </right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CCCCCC"/>
      </left>
      <right style="medium">
        <color rgb="FFCCCCCC"/>
      </right>
      <top style="medium"/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/>
      <bottom/>
      <diagonal/>
    </border>
    <border diagonalUp="false" diagonalDown="false">
      <left style="medium"/>
      <right style="medium"/>
      <top style="medium">
        <color rgb="FFCCCCCC"/>
      </top>
      <bottom style="medium"/>
      <diagonal/>
    </border>
    <border diagonalUp="false" diagonalDown="false">
      <left style="medium"/>
      <right style="medium"/>
      <top style="medium">
        <color rgb="FFCCCCCC"/>
      </top>
      <bottom/>
      <diagonal/>
    </border>
    <border diagonalUp="false" diagonalDown="false">
      <left style="medium">
        <color rgb="FFCCCCCC"/>
      </left>
      <right style="medium"/>
      <top style="medium">
        <color rgb="FFCCCCCC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>
        <color rgb="FFCCCCCC"/>
      </left>
      <right style="medium"/>
      <top style="medium"/>
      <bottom style="medium"/>
      <diagonal/>
    </border>
    <border diagonalUp="false" diagonalDown="false">
      <left style="medium">
        <color rgb="FFCCCCCC"/>
      </left>
      <right style="medium"/>
      <top style="medium">
        <color rgb="FFCCCCCC"/>
      </top>
      <bottom style="medium"/>
      <diagonal/>
    </border>
    <border diagonalUp="false" diagonalDown="false">
      <left style="medium">
        <color rgb="FFCCCCCC"/>
      </left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4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1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8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9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5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7" fillId="4" borderId="12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7" fillId="4" borderId="12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8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1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5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7" fillId="5" borderId="1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5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65" xfId="20"/>
  </cellStyles>
  <dxfs count="4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43C0B"/>
    <pageSetUpPr fitToPage="true"/>
  </sheetPr>
  <dimension ref="A1:V1048576"/>
  <sheetViews>
    <sheetView showFormulas="false" showGridLines="true" showRowColHeaders="true" showZeros="true" rightToLeft="false" tabSelected="true" showOutlineSymbols="true" defaultGridColor="true" view="normal" topLeftCell="A28" colorId="64" zoomScale="100" zoomScaleNormal="100" zoomScalePageLayoutView="100" workbookViewId="0">
      <selection pane="topLeft" activeCell="L48" activeCellId="0" sqref="L48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29"/>
    <col collapsed="false" customWidth="true" hidden="false" outlineLevel="0" max="2" min="2" style="1" width="14.29"/>
    <col collapsed="false" customWidth="true" hidden="false" outlineLevel="0" max="3" min="3" style="2" width="16.84"/>
    <col collapsed="false" customWidth="true" hidden="false" outlineLevel="0" max="7" min="4" style="1" width="16"/>
    <col collapsed="false" customWidth="true" hidden="false" outlineLevel="0" max="8" min="8" style="1" width="18.26"/>
    <col collapsed="false" customWidth="true" hidden="false" outlineLevel="0" max="10" min="9" style="1" width="16"/>
    <col collapsed="false" customWidth="true" hidden="false" outlineLevel="0" max="11" min="11" style="1" width="16.43"/>
    <col collapsed="false" customWidth="true" hidden="false" outlineLevel="0" max="15" min="12" style="1" width="15.29"/>
    <col collapsed="false" customWidth="true" hidden="false" outlineLevel="0" max="16" min="16" style="1" width="17.57"/>
    <col collapsed="false" customWidth="true" hidden="false" outlineLevel="0" max="17" min="17" style="1" width="28.57"/>
    <col collapsed="false" customWidth="true" hidden="false" outlineLevel="0" max="19" min="18" style="1" width="15.29"/>
    <col collapsed="false" customWidth="true" hidden="false" outlineLevel="0" max="21" min="20" style="1" width="15.85"/>
    <col collapsed="false" customWidth="true" hidden="false" outlineLevel="0" max="22" min="22" style="1" width="31.42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customFormat="false" ht="8.2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  <c r="V2" s="5"/>
    </row>
    <row r="3" customFormat="false" ht="15" hidden="false" customHeight="fals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customFormat="false" ht="8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5"/>
      <c r="Q4" s="5"/>
      <c r="R4" s="5"/>
      <c r="S4" s="5"/>
      <c r="T4" s="5"/>
      <c r="U4" s="5"/>
      <c r="V4" s="5"/>
    </row>
    <row r="5" customFormat="false" ht="15" hidden="false" customHeight="fals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customFormat="false" ht="15" hidden="false" customHeight="false" outlineLevel="0" collapsed="false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5"/>
      <c r="P6" s="5"/>
      <c r="Q6" s="5"/>
      <c r="R6" s="5"/>
      <c r="S6" s="5"/>
      <c r="T6" s="5"/>
      <c r="U6" s="5"/>
      <c r="V6" s="5"/>
    </row>
    <row r="7" customFormat="false" ht="9" hidden="false" customHeight="tru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5"/>
      <c r="P7" s="5"/>
      <c r="Q7" s="5"/>
      <c r="R7" s="5"/>
      <c r="S7" s="5"/>
      <c r="T7" s="5"/>
      <c r="U7" s="5"/>
      <c r="V7" s="5"/>
    </row>
    <row r="8" customFormat="false" ht="15" hidden="false" customHeight="false" outlineLevel="0" collapsed="false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5" hidden="false" customHeight="false" outlineLevel="0" collapsed="false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5"/>
      <c r="P9" s="5"/>
      <c r="Q9" s="5"/>
      <c r="R9" s="5"/>
      <c r="S9" s="5"/>
      <c r="T9" s="5"/>
      <c r="U9" s="5"/>
      <c r="V9" s="5"/>
    </row>
    <row r="10" customFormat="false" ht="9" hidden="false" customHeight="tru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5"/>
      <c r="P10" s="5"/>
      <c r="Q10" s="5"/>
      <c r="R10" s="5"/>
      <c r="S10" s="5"/>
      <c r="T10" s="5"/>
      <c r="U10" s="5"/>
      <c r="V10" s="5"/>
    </row>
    <row r="11" customFormat="false" ht="15" hidden="false" customHeight="false" outlineLevel="0" collapsed="false">
      <c r="A11" s="7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customFormat="false" ht="23.1" hidden="false" customHeight="true" outlineLevel="0" collapsed="false">
      <c r="A12" s="8" t="s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5"/>
      <c r="P12" s="5"/>
      <c r="Q12" s="5"/>
      <c r="R12" s="5"/>
      <c r="S12" s="5"/>
      <c r="T12" s="5"/>
      <c r="U12" s="5"/>
      <c r="V12" s="5"/>
    </row>
    <row r="13" customFormat="false" ht="15.75" hidden="false" customHeight="true" outlineLevel="0" collapsed="false">
      <c r="A13" s="10" t="s">
        <v>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customFormat="false" ht="32.25" hidden="false" customHeight="true" outlineLevel="0" collapsed="false">
      <c r="A14" s="10" t="s">
        <v>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customFormat="false" ht="8.25" hidden="false" customHeight="tru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customFormat="false" ht="15.75" hidden="false" customHeight="true" outlineLevel="0" collapsed="false">
      <c r="A16" s="10" t="s">
        <v>10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customFormat="false" ht="25.5" hidden="false" customHeight="true" outlineLevel="0" collapsed="false">
      <c r="A17" s="10" t="s">
        <v>11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customFormat="false" ht="15.75" hidden="false" customHeight="true" outlineLevel="0" collapsed="false">
      <c r="A18" s="12" t="s">
        <v>12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customFormat="false" ht="15.75" hidden="false" customHeight="true" outlineLevel="0" collapsed="false">
      <c r="A19" s="13" t="s">
        <v>13</v>
      </c>
      <c r="B19" s="14"/>
      <c r="C19" s="15" t="s">
        <v>14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customFormat="false" ht="93.75" hidden="false" customHeight="true" outlineLevel="0" collapsed="false">
      <c r="A20" s="13"/>
      <c r="B20" s="16" t="s">
        <v>15</v>
      </c>
      <c r="C20" s="17" t="s">
        <v>16</v>
      </c>
      <c r="D20" s="18" t="s">
        <v>17</v>
      </c>
      <c r="E20" s="18"/>
      <c r="F20" s="18"/>
      <c r="G20" s="18" t="s">
        <v>18</v>
      </c>
      <c r="H20" s="18"/>
      <c r="I20" s="18"/>
      <c r="J20" s="19" t="s">
        <v>19</v>
      </c>
      <c r="K20" s="18" t="s">
        <v>20</v>
      </c>
      <c r="L20" s="18"/>
      <c r="M20" s="18"/>
      <c r="N20" s="18"/>
      <c r="O20" s="18" t="s">
        <v>21</v>
      </c>
      <c r="P20" s="18"/>
      <c r="Q20" s="19" t="s">
        <v>22</v>
      </c>
      <c r="R20" s="18" t="s">
        <v>23</v>
      </c>
      <c r="S20" s="18"/>
      <c r="T20" s="18" t="s">
        <v>24</v>
      </c>
      <c r="U20" s="18"/>
      <c r="V20" s="17" t="s">
        <v>25</v>
      </c>
    </row>
    <row r="21" customFormat="false" ht="42.75" hidden="false" customHeight="true" outlineLevel="0" collapsed="false">
      <c r="A21" s="13"/>
      <c r="B21" s="16"/>
      <c r="C21" s="17"/>
      <c r="D21" s="20" t="s">
        <v>26</v>
      </c>
      <c r="E21" s="20" t="s">
        <v>27</v>
      </c>
      <c r="F21" s="20" t="s">
        <v>28</v>
      </c>
      <c r="G21" s="20" t="s">
        <v>26</v>
      </c>
      <c r="H21" s="20" t="s">
        <v>27</v>
      </c>
      <c r="I21" s="20" t="s">
        <v>28</v>
      </c>
      <c r="J21" s="20" t="s">
        <v>26</v>
      </c>
      <c r="K21" s="20" t="s">
        <v>29</v>
      </c>
      <c r="L21" s="20" t="s">
        <v>26</v>
      </c>
      <c r="M21" s="20" t="s">
        <v>27</v>
      </c>
      <c r="N21" s="20" t="s">
        <v>28</v>
      </c>
      <c r="O21" s="20" t="s">
        <v>26</v>
      </c>
      <c r="P21" s="20" t="s">
        <v>27</v>
      </c>
      <c r="Q21" s="20"/>
      <c r="R21" s="20" t="s">
        <v>26</v>
      </c>
      <c r="S21" s="20" t="s">
        <v>27</v>
      </c>
      <c r="T21" s="20" t="s">
        <v>26</v>
      </c>
      <c r="U21" s="20" t="s">
        <v>30</v>
      </c>
      <c r="V21" s="17"/>
    </row>
    <row r="22" customFormat="false" ht="12.8" hidden="false" customHeight="false" outlineLevel="0" collapsed="false">
      <c r="A22" s="21" t="s">
        <v>31</v>
      </c>
      <c r="B22" s="22" t="n">
        <v>2144420.51</v>
      </c>
      <c r="C22" s="23" t="n">
        <v>2144420.51</v>
      </c>
      <c r="D22" s="24" t="n">
        <v>15490961.41</v>
      </c>
      <c r="E22" s="24"/>
      <c r="F22" s="24"/>
      <c r="G22" s="24" t="n">
        <v>4241461.76</v>
      </c>
      <c r="H22" s="24"/>
      <c r="I22" s="24"/>
      <c r="J22" s="24" t="n">
        <v>115000</v>
      </c>
      <c r="K22" s="25" t="n">
        <v>45658</v>
      </c>
      <c r="L22" s="26" t="n">
        <v>2029420.51</v>
      </c>
      <c r="M22" s="27"/>
      <c r="N22" s="28"/>
      <c r="O22" s="28"/>
      <c r="P22" s="28"/>
      <c r="Q22" s="28"/>
      <c r="R22" s="26" t="n">
        <v>158416.35</v>
      </c>
      <c r="S22" s="26"/>
      <c r="T22" s="26"/>
      <c r="U22" s="28"/>
      <c r="V22" s="29" t="n">
        <f aca="false">L22+M22+N22+R22+S22+T22+U22</f>
        <v>2187836.86</v>
      </c>
    </row>
    <row r="23" customFormat="false" ht="12.8" hidden="false" customHeight="false" outlineLevel="0" collapsed="false">
      <c r="A23" s="21" t="n">
        <v>45689</v>
      </c>
      <c r="B23" s="30" t="n">
        <v>2327041.25</v>
      </c>
      <c r="C23" s="31" t="n">
        <v>2327041.25</v>
      </c>
      <c r="D23" s="24"/>
      <c r="E23" s="24"/>
      <c r="F23" s="24"/>
      <c r="G23" s="24" t="n">
        <v>3679540.25</v>
      </c>
      <c r="H23" s="24"/>
      <c r="I23" s="24"/>
      <c r="J23" s="24" t="n">
        <v>115000</v>
      </c>
      <c r="K23" s="25" t="n">
        <v>45689</v>
      </c>
      <c r="L23" s="26" t="n">
        <v>2212041.25</v>
      </c>
      <c r="M23" s="27"/>
      <c r="N23" s="28"/>
      <c r="O23" s="28"/>
      <c r="P23" s="28"/>
      <c r="Q23" s="28"/>
      <c r="R23" s="26"/>
      <c r="S23" s="26"/>
      <c r="T23" s="26"/>
      <c r="U23" s="28"/>
      <c r="V23" s="26" t="n">
        <v>2212041.25</v>
      </c>
    </row>
    <row r="24" customFormat="false" ht="12.8" hidden="false" customHeight="false" outlineLevel="0" collapsed="false">
      <c r="A24" s="21"/>
      <c r="B24" s="30"/>
      <c r="C24" s="31"/>
      <c r="D24" s="24"/>
      <c r="E24" s="24"/>
      <c r="F24" s="24"/>
      <c r="G24" s="24"/>
      <c r="H24" s="24"/>
      <c r="I24" s="24"/>
      <c r="J24" s="24"/>
      <c r="K24" s="25" t="n">
        <v>45717</v>
      </c>
      <c r="L24" s="32" t="n">
        <v>713749.5</v>
      </c>
      <c r="M24" s="27"/>
      <c r="N24" s="28"/>
      <c r="O24" s="28"/>
      <c r="P24" s="28"/>
      <c r="Q24" s="28"/>
      <c r="R24" s="26"/>
      <c r="S24" s="26"/>
      <c r="T24" s="26"/>
      <c r="U24" s="28"/>
      <c r="V24" s="32" t="n">
        <v>713749.5</v>
      </c>
    </row>
    <row r="25" customFormat="false" ht="12.8" hidden="false" customHeight="false" outlineLevel="0" collapsed="false">
      <c r="A25" s="33"/>
      <c r="B25" s="34" t="n">
        <f aca="false">SUM(B22:B23)</f>
        <v>4471461.76</v>
      </c>
      <c r="C25" s="35" t="n">
        <f aca="false">SUM(C22:C23)</f>
        <v>4471461.76</v>
      </c>
      <c r="D25" s="35" t="n">
        <f aca="false">SUM(D22:D22)</f>
        <v>15490961.41</v>
      </c>
      <c r="E25" s="35"/>
      <c r="F25" s="35"/>
      <c r="G25" s="35" t="n">
        <f aca="false">SUM(G22:G23)</f>
        <v>7921002.01</v>
      </c>
      <c r="H25" s="35"/>
      <c r="I25" s="35"/>
      <c r="J25" s="35" t="n">
        <f aca="false">SUM(J22:J23)</f>
        <v>230000</v>
      </c>
      <c r="K25" s="35"/>
      <c r="L25" s="35" t="n">
        <f aca="false">SUM(L22:L24)</f>
        <v>4955211.26</v>
      </c>
      <c r="M25" s="35"/>
      <c r="N25" s="35"/>
      <c r="O25" s="35"/>
      <c r="P25" s="35"/>
      <c r="Q25" s="35"/>
      <c r="R25" s="35" t="n">
        <f aca="false">SUM(R22:R22)</f>
        <v>158416.35</v>
      </c>
      <c r="S25" s="35"/>
      <c r="T25" s="35"/>
      <c r="U25" s="35"/>
      <c r="V25" s="35" t="n">
        <f aca="false">SUM(V22:V24)</f>
        <v>5113627.61</v>
      </c>
    </row>
    <row r="26" customFormat="false" ht="15.75" hidden="false" customHeight="false" outlineLevel="0" collapsed="false">
      <c r="A26" s="36"/>
      <c r="B26" s="36"/>
      <c r="C26" s="37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</row>
    <row r="27" customFormat="false" ht="43.5" hidden="false" customHeight="true" outlineLevel="0" collapsed="false">
      <c r="A27" s="38" t="s">
        <v>32</v>
      </c>
      <c r="B27" s="38"/>
      <c r="C27" s="38"/>
      <c r="D27" s="38"/>
      <c r="E27" s="38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</row>
    <row r="28" customFormat="false" ht="15" hidden="false" customHeight="true" outlineLevel="0" collapsed="false">
      <c r="A28" s="39" t="s">
        <v>33</v>
      </c>
      <c r="B28" s="39"/>
      <c r="C28" s="39"/>
      <c r="D28" s="39"/>
      <c r="E28" s="39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customFormat="false" ht="15" hidden="false" customHeight="false" outlineLevel="0" collapsed="false">
      <c r="A29" s="39"/>
      <c r="B29" s="39"/>
      <c r="C29" s="39"/>
      <c r="D29" s="39"/>
      <c r="E29" s="39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customFormat="false" ht="28.5" hidden="false" customHeight="true" outlineLevel="0" collapsed="false">
      <c r="A30" s="40" t="s">
        <v>34</v>
      </c>
      <c r="B30" s="40"/>
      <c r="C30" s="40"/>
      <c r="D30" s="40"/>
      <c r="E30" s="40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customFormat="false" ht="15" hidden="false" customHeight="true" outlineLevel="0" collapsed="false">
      <c r="A31" s="40" t="s">
        <v>35</v>
      </c>
      <c r="B31" s="40"/>
      <c r="C31" s="40"/>
      <c r="D31" s="40"/>
      <c r="E31" s="40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customFormat="false" ht="15" hidden="false" customHeight="true" outlineLevel="0" collapsed="false">
      <c r="A32" s="40" t="s">
        <v>36</v>
      </c>
      <c r="B32" s="40"/>
      <c r="C32" s="40"/>
      <c r="D32" s="40"/>
      <c r="E32" s="40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customFormat="false" ht="15" hidden="false" customHeight="true" outlineLevel="0" collapsed="false">
      <c r="A33" s="40" t="s">
        <v>37</v>
      </c>
      <c r="B33" s="40"/>
      <c r="C33" s="40"/>
      <c r="D33" s="40"/>
      <c r="E33" s="40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  <row r="34" customFormat="false" ht="15" hidden="false" customHeight="true" outlineLevel="0" collapsed="false">
      <c r="A34" s="40" t="s">
        <v>38</v>
      </c>
      <c r="B34" s="40"/>
      <c r="C34" s="40"/>
      <c r="D34" s="40"/>
      <c r="E34" s="40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</row>
    <row r="35" customFormat="false" ht="15" hidden="false" customHeight="false" outlineLevel="0" collapsed="false">
      <c r="A35" s="36"/>
      <c r="B35" s="36"/>
      <c r="C35" s="37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</row>
    <row r="36" customFormat="false" ht="15.75" hidden="false" customHeight="true" outlineLevel="0" collapsed="false">
      <c r="A36" s="41" t="s">
        <v>39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</row>
    <row r="37" customFormat="false" ht="38.25" hidden="false" customHeight="true" outlineLevel="0" collapsed="false">
      <c r="A37" s="39" t="s">
        <v>33</v>
      </c>
      <c r="B37" s="39"/>
      <c r="C37" s="39"/>
      <c r="D37" s="39"/>
      <c r="E37" s="39"/>
      <c r="F37" s="39" t="s">
        <v>40</v>
      </c>
      <c r="G37" s="39" t="s">
        <v>41</v>
      </c>
      <c r="H37" s="39" t="s">
        <v>42</v>
      </c>
      <c r="I37" s="39" t="s">
        <v>43</v>
      </c>
      <c r="J37" s="39" t="s">
        <v>44</v>
      </c>
      <c r="K37" s="39" t="s">
        <v>45</v>
      </c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</row>
    <row r="38" customFormat="false" ht="15" hidden="true" customHeight="true" outlineLevel="0" collapsed="false">
      <c r="A38" s="40" t="s">
        <v>46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36"/>
      <c r="M38" s="36"/>
      <c r="N38" s="36"/>
      <c r="O38" s="36"/>
      <c r="P38" s="42"/>
      <c r="Q38" s="36"/>
      <c r="R38" s="36"/>
      <c r="S38" s="36"/>
      <c r="T38" s="36"/>
      <c r="U38" s="36"/>
      <c r="V38" s="36"/>
    </row>
    <row r="39" customFormat="false" ht="15" hidden="true" customHeight="true" outlineLevel="0" collapsed="false">
      <c r="A39" s="40" t="s">
        <v>47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36"/>
      <c r="M39" s="36"/>
      <c r="N39" s="36"/>
      <c r="O39" s="36"/>
      <c r="P39" s="42"/>
      <c r="Q39" s="36"/>
      <c r="R39" s="36"/>
      <c r="S39" s="36"/>
      <c r="T39" s="36"/>
      <c r="U39" s="36"/>
      <c r="V39" s="36"/>
    </row>
    <row r="40" customFormat="false" ht="35.8" hidden="false" customHeight="true" outlineLevel="0" collapsed="false">
      <c r="A40" s="40" t="s">
        <v>48</v>
      </c>
      <c r="B40" s="40"/>
      <c r="C40" s="40"/>
      <c r="D40" s="40"/>
      <c r="E40" s="40"/>
      <c r="F40" s="43" t="n">
        <v>115000</v>
      </c>
      <c r="G40" s="36" t="s">
        <v>49</v>
      </c>
      <c r="H40" s="44" t="n">
        <v>202400010044547</v>
      </c>
      <c r="I40" s="25" t="n">
        <v>45658</v>
      </c>
      <c r="J40" s="25" t="n">
        <v>45658</v>
      </c>
      <c r="K40" s="36" t="s">
        <v>50</v>
      </c>
      <c r="L40" s="36"/>
      <c r="M40" s="36"/>
      <c r="N40" s="36"/>
      <c r="O40" s="36"/>
      <c r="P40" s="42"/>
      <c r="Q40" s="36"/>
      <c r="R40" s="36"/>
      <c r="S40" s="36"/>
      <c r="T40" s="36"/>
      <c r="U40" s="36"/>
      <c r="V40" s="36"/>
    </row>
    <row r="41" customFormat="false" ht="15" hidden="true" customHeight="true" outlineLevel="0" collapsed="false">
      <c r="A41" s="40" t="s">
        <v>51</v>
      </c>
      <c r="B41" s="40"/>
      <c r="C41" s="40"/>
      <c r="D41" s="40"/>
      <c r="E41" s="40"/>
      <c r="F41" s="45"/>
      <c r="G41" s="46"/>
      <c r="H41" s="47"/>
      <c r="I41" s="48"/>
      <c r="J41" s="48"/>
      <c r="K41" s="40"/>
      <c r="L41" s="36"/>
      <c r="M41" s="36"/>
      <c r="N41" s="36"/>
      <c r="O41" s="36"/>
      <c r="P41" s="42"/>
      <c r="Q41" s="36"/>
      <c r="R41" s="36"/>
      <c r="S41" s="36"/>
      <c r="T41" s="36"/>
      <c r="U41" s="36"/>
      <c r="V41" s="36"/>
    </row>
    <row r="42" customFormat="false" ht="15" hidden="true" customHeight="true" outlineLevel="0" collapsed="false">
      <c r="A42" s="40" t="s">
        <v>52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36"/>
      <c r="M42" s="36"/>
      <c r="N42" s="36"/>
      <c r="O42" s="36"/>
      <c r="P42" s="42"/>
      <c r="Q42" s="36"/>
      <c r="R42" s="36"/>
      <c r="S42" s="36"/>
      <c r="T42" s="36"/>
      <c r="U42" s="36"/>
      <c r="V42" s="36"/>
    </row>
    <row r="43" customFormat="false" ht="37.3" hidden="false" customHeight="true" outlineLevel="0" collapsed="false">
      <c r="A43" s="40" t="s">
        <v>48</v>
      </c>
      <c r="B43" s="40"/>
      <c r="C43" s="40"/>
      <c r="D43" s="40"/>
      <c r="E43" s="40"/>
      <c r="F43" s="43" t="n">
        <v>115000</v>
      </c>
      <c r="G43" s="36" t="s">
        <v>49</v>
      </c>
      <c r="H43" s="44" t="n">
        <v>202400010044547</v>
      </c>
      <c r="I43" s="25" t="n">
        <v>45689</v>
      </c>
      <c r="J43" s="25" t="n">
        <v>45689</v>
      </c>
      <c r="K43" s="36" t="s">
        <v>50</v>
      </c>
      <c r="L43" s="36"/>
      <c r="M43" s="36"/>
      <c r="N43" s="36"/>
      <c r="O43" s="36"/>
      <c r="P43" s="42"/>
      <c r="Q43" s="36"/>
      <c r="R43" s="36"/>
      <c r="S43" s="36"/>
      <c r="T43" s="36"/>
      <c r="U43" s="36"/>
      <c r="V43" s="36"/>
    </row>
    <row r="44" customFormat="false" ht="15" hidden="false" customHeight="true" outlineLevel="0" collapsed="false">
      <c r="A44" s="49" t="s">
        <v>53</v>
      </c>
      <c r="B44" s="49"/>
      <c r="C44" s="49"/>
      <c r="D44" s="49"/>
      <c r="E44" s="49"/>
      <c r="F44" s="50" t="n">
        <f aca="false">SUM(F40:F43)</f>
        <v>230000</v>
      </c>
      <c r="G44" s="51"/>
      <c r="H44" s="51"/>
      <c r="I44" s="51"/>
      <c r="J44" s="51"/>
      <c r="K44" s="51"/>
      <c r="L44" s="36"/>
      <c r="M44" s="36"/>
      <c r="N44" s="36"/>
      <c r="O44" s="36"/>
      <c r="P44" s="42"/>
      <c r="Q44" s="36"/>
      <c r="R44" s="36"/>
      <c r="S44" s="36"/>
      <c r="T44" s="36"/>
      <c r="U44" s="36"/>
      <c r="V44" s="36"/>
    </row>
    <row r="45" customFormat="false" ht="15" hidden="true" customHeight="true" outlineLevel="0" collapsed="false">
      <c r="A45" s="52" t="s">
        <v>54</v>
      </c>
      <c r="B45" s="52"/>
      <c r="C45" s="52"/>
      <c r="D45" s="52"/>
      <c r="E45" s="52"/>
      <c r="F45" s="52"/>
      <c r="G45" s="52"/>
      <c r="H45" s="52"/>
      <c r="I45" s="42"/>
      <c r="J45" s="42"/>
      <c r="K45" s="42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</row>
    <row r="46" customFormat="false" ht="15" hidden="false" customHeight="true" outlineLevel="0" collapsed="false">
      <c r="A46" s="5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</row>
    <row r="47" customFormat="false" ht="12.8" hidden="false" customHeight="true" outlineLevel="0" collapsed="false">
      <c r="A47" s="53" t="s">
        <v>55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36"/>
      <c r="Q47" s="36"/>
      <c r="R47" s="36"/>
      <c r="S47" s="36"/>
      <c r="T47" s="36"/>
      <c r="U47" s="36"/>
      <c r="V47" s="36"/>
    </row>
    <row r="48" customFormat="false" ht="21" hidden="false" customHeight="true" outlineLevel="0" collapsed="false">
      <c r="A48" s="54" t="s">
        <v>56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5"/>
      <c r="M48" s="55"/>
      <c r="N48" s="55"/>
      <c r="O48" s="55"/>
      <c r="P48" s="36"/>
      <c r="Q48" s="36"/>
      <c r="R48" s="36"/>
      <c r="S48" s="36"/>
      <c r="T48" s="36"/>
      <c r="U48" s="36"/>
      <c r="V48" s="36"/>
    </row>
    <row r="49" customFormat="false" ht="60.4" hidden="false" customHeight="true" outlineLevel="0" collapsed="false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5"/>
      <c r="M49" s="55"/>
      <c r="N49" s="55"/>
      <c r="O49" s="55"/>
      <c r="P49" s="36"/>
      <c r="Q49" s="36"/>
      <c r="R49" s="36"/>
      <c r="S49" s="36"/>
      <c r="T49" s="36"/>
      <c r="U49" s="36"/>
      <c r="V49" s="36"/>
    </row>
    <row r="50" customFormat="false" ht="61.15" hidden="false" customHeight="true" outlineLevel="0" collapsed="false">
      <c r="A50" s="56" t="s">
        <v>57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7"/>
      <c r="M50" s="57"/>
      <c r="N50" s="57"/>
      <c r="O50" s="57"/>
      <c r="P50" s="36"/>
      <c r="Q50" s="36"/>
      <c r="R50" s="36"/>
      <c r="S50" s="36"/>
      <c r="T50" s="36"/>
      <c r="U50" s="36"/>
      <c r="V50" s="36"/>
    </row>
    <row r="51" customFormat="false" ht="15" hidden="false" customHeight="false" outlineLevel="0" collapsed="false">
      <c r="A51" s="36"/>
      <c r="B51" s="36"/>
      <c r="C51" s="3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</row>
    <row r="52" customFormat="false" ht="15" hidden="false" customHeight="true" outlineLevel="0" collapsed="false">
      <c r="A52" s="58" t="s">
        <v>58</v>
      </c>
      <c r="B52" s="58"/>
      <c r="C52" s="58"/>
      <c r="D52" s="58"/>
      <c r="E52" s="58"/>
      <c r="F52" s="58"/>
      <c r="G52" s="58"/>
      <c r="H52" s="58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</row>
    <row r="53" customFormat="false" ht="38.25" hidden="false" customHeight="true" outlineLevel="0" collapsed="false">
      <c r="A53" s="59"/>
      <c r="B53" s="59"/>
      <c r="C53" s="59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</row>
    <row r="54" customFormat="false" ht="15" hidden="false" customHeight="false" outlineLevel="0" collapsed="false">
      <c r="A54" s="36"/>
      <c r="B54" s="36"/>
      <c r="C54" s="3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</row>
    <row r="55" customFormat="false" ht="15" hidden="false" customHeight="true" outlineLevel="0" collapsed="false">
      <c r="A55" s="36"/>
      <c r="B55" s="36"/>
      <c r="C55" s="37"/>
      <c r="D55" s="60"/>
      <c r="E55" s="60"/>
      <c r="F55" s="60"/>
      <c r="I55" s="60"/>
      <c r="J55" s="60"/>
      <c r="K55" s="60"/>
      <c r="L55" s="60"/>
      <c r="M55" s="36"/>
      <c r="N55" s="36"/>
      <c r="O55" s="36"/>
      <c r="P55" s="36"/>
      <c r="Q55" s="36"/>
      <c r="R55" s="36"/>
      <c r="S55" s="36"/>
      <c r="T55" s="36"/>
      <c r="U55" s="36"/>
      <c r="V55" s="36"/>
    </row>
    <row r="56" customFormat="false" ht="32.25" hidden="false" customHeight="true" outlineLevel="0" collapsed="false">
      <c r="A56" s="61"/>
      <c r="B56" s="61"/>
      <c r="C56" s="37"/>
      <c r="D56" s="60"/>
      <c r="E56" s="60"/>
      <c r="F56" s="60"/>
      <c r="I56" s="60"/>
      <c r="J56" s="60"/>
      <c r="K56" s="60"/>
      <c r="L56" s="60"/>
      <c r="M56" s="36"/>
      <c r="N56" s="36"/>
      <c r="O56" s="36"/>
      <c r="P56" s="36"/>
      <c r="Q56" s="36"/>
      <c r="R56" s="36"/>
      <c r="S56" s="36"/>
      <c r="T56" s="36"/>
      <c r="U56" s="36"/>
      <c r="V56" s="36"/>
    </row>
    <row r="57" customFormat="false" ht="15" hidden="false" customHeight="false" outlineLevel="0" collapsed="false">
      <c r="A57" s="36"/>
      <c r="B57" s="36"/>
      <c r="C57" s="37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</row>
    <row r="58" customFormat="false" ht="15" hidden="false" customHeight="false" outlineLevel="0" collapsed="false">
      <c r="A58" s="36"/>
      <c r="B58" s="36"/>
      <c r="C58" s="37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</row>
    <row r="59" customFormat="false" ht="15" hidden="false" customHeight="false" outlineLevel="0" collapsed="false">
      <c r="A59" s="36"/>
      <c r="B59" s="36"/>
      <c r="C59" s="37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</row>
    <row r="60" customFormat="false" ht="15" hidden="false" customHeight="false" outlineLevel="0" collapsed="false">
      <c r="A60" s="36"/>
      <c r="B60" s="36"/>
      <c r="C60" s="37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</row>
    <row r="61" customFormat="false" ht="15" hidden="false" customHeight="false" outlineLevel="0" collapsed="false">
      <c r="A61" s="36"/>
      <c r="B61" s="36"/>
      <c r="C61" s="37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</row>
    <row r="62" customFormat="false" ht="15" hidden="false" customHeight="false" outlineLevel="0" collapsed="false">
      <c r="A62" s="36"/>
      <c r="B62" s="36"/>
      <c r="C62" s="37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</row>
    <row r="63" customFormat="false" ht="15" hidden="false" customHeight="false" outlineLevel="0" collapsed="false">
      <c r="A63" s="36"/>
      <c r="B63" s="36"/>
      <c r="C63" s="37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</row>
    <row r="64" customFormat="false" ht="15" hidden="false" customHeight="false" outlineLevel="0" collapsed="false">
      <c r="A64" s="36"/>
      <c r="B64" s="36"/>
      <c r="C64" s="37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</row>
    <row r="65" customFormat="false" ht="15" hidden="false" customHeight="false" outlineLevel="0" collapsed="false">
      <c r="A65" s="36"/>
      <c r="B65" s="36"/>
      <c r="C65" s="37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</row>
    <row r="66" customFormat="false" ht="15" hidden="false" customHeight="false" outlineLevel="0" collapsed="false">
      <c r="A66" s="36"/>
      <c r="B66" s="36"/>
      <c r="C66" s="37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</row>
    <row r="67" customFormat="false" ht="15" hidden="false" customHeight="false" outlineLevel="0" collapsed="false">
      <c r="A67" s="36"/>
      <c r="B67" s="36"/>
      <c r="C67" s="37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</row>
    <row r="68" customFormat="false" ht="15" hidden="false" customHeight="false" outlineLevel="0" collapsed="false">
      <c r="A68" s="36"/>
      <c r="B68" s="36"/>
      <c r="C68" s="37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</row>
    <row r="69" customFormat="false" ht="15" hidden="false" customHeight="false" outlineLevel="0" collapsed="false">
      <c r="A69" s="36"/>
      <c r="B69" s="36"/>
      <c r="C69" s="37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</row>
    <row r="70" customFormat="false" ht="15" hidden="false" customHeight="false" outlineLevel="0" collapsed="false">
      <c r="A70" s="36"/>
      <c r="B70" s="36"/>
      <c r="C70" s="37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</row>
    <row r="71" customFormat="false" ht="15" hidden="false" customHeight="false" outlineLevel="0" collapsed="false">
      <c r="A71" s="36"/>
      <c r="B71" s="36"/>
      <c r="C71" s="37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</row>
    <row r="72" customFormat="false" ht="15" hidden="false" customHeight="false" outlineLevel="0" collapsed="false">
      <c r="A72" s="36"/>
      <c r="B72" s="36"/>
      <c r="C72" s="37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</row>
    <row r="73" customFormat="false" ht="15" hidden="false" customHeight="false" outlineLevel="0" collapsed="false">
      <c r="A73" s="36"/>
      <c r="B73" s="36"/>
      <c r="C73" s="37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</row>
    <row r="74" customFormat="false" ht="15" hidden="false" customHeight="false" outlineLevel="0" collapsed="false">
      <c r="A74" s="36"/>
      <c r="B74" s="36"/>
      <c r="C74" s="37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</row>
    <row r="75" customFormat="false" ht="15" hidden="false" customHeight="false" outlineLevel="0" collapsed="false">
      <c r="A75" s="36"/>
      <c r="B75" s="36"/>
      <c r="C75" s="37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</row>
    <row r="76" customFormat="false" ht="15" hidden="false" customHeight="false" outlineLevel="0" collapsed="false">
      <c r="A76" s="36"/>
      <c r="B76" s="36"/>
      <c r="C76" s="37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</row>
    <row r="77" customFormat="false" ht="15" hidden="false" customHeight="false" outlineLevel="0" collapsed="false">
      <c r="A77" s="36"/>
      <c r="B77" s="36"/>
      <c r="C77" s="37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</row>
    <row r="78" customFormat="false" ht="15" hidden="false" customHeight="false" outlineLevel="0" collapsed="false">
      <c r="A78" s="36"/>
      <c r="B78" s="36"/>
      <c r="C78" s="37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</row>
    <row r="79" customFormat="false" ht="15" hidden="false" customHeight="false" outlineLevel="0" collapsed="false">
      <c r="A79" s="36"/>
      <c r="B79" s="36"/>
      <c r="C79" s="37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</row>
    <row r="80" customFormat="false" ht="15" hidden="false" customHeight="false" outlineLevel="0" collapsed="false">
      <c r="A80" s="36"/>
      <c r="B80" s="36"/>
      <c r="C80" s="37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</row>
    <row r="81" customFormat="false" ht="15" hidden="false" customHeight="false" outlineLevel="0" collapsed="false">
      <c r="A81" s="36"/>
      <c r="B81" s="36"/>
      <c r="C81" s="37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</row>
    <row r="82" customFormat="false" ht="15" hidden="false" customHeight="false" outlineLevel="0" collapsed="false">
      <c r="A82" s="36"/>
      <c r="B82" s="36"/>
      <c r="C82" s="37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</row>
    <row r="83" customFormat="false" ht="15" hidden="false" customHeight="false" outlineLevel="0" collapsed="false">
      <c r="A83" s="36"/>
      <c r="B83" s="36"/>
      <c r="C83" s="37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</row>
    <row r="84" customFormat="false" ht="15" hidden="false" customHeight="false" outlineLevel="0" collapsed="false">
      <c r="A84" s="36"/>
      <c r="B84" s="36"/>
      <c r="C84" s="37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</row>
    <row r="85" customFormat="false" ht="15" hidden="false" customHeight="false" outlineLevel="0" collapsed="false">
      <c r="A85" s="36"/>
      <c r="B85" s="36"/>
      <c r="C85" s="37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</row>
    <row r="86" customFormat="false" ht="15" hidden="false" customHeight="false" outlineLevel="0" collapsed="false">
      <c r="A86" s="36"/>
      <c r="B86" s="36"/>
      <c r="C86" s="37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</row>
    <row r="87" customFormat="false" ht="15" hidden="false" customHeight="false" outlineLevel="0" collapsed="false">
      <c r="A87" s="36"/>
      <c r="B87" s="36"/>
      <c r="C87" s="37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</row>
    <row r="88" customFormat="false" ht="15" hidden="false" customHeight="false" outlineLevel="0" collapsed="false">
      <c r="A88" s="36"/>
      <c r="B88" s="36"/>
      <c r="C88" s="37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</row>
    <row r="89" customFormat="false" ht="15" hidden="false" customHeight="false" outlineLevel="0" collapsed="false">
      <c r="A89" s="36"/>
      <c r="B89" s="36"/>
      <c r="C89" s="37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</row>
    <row r="90" customFormat="false" ht="15" hidden="false" customHeight="false" outlineLevel="0" collapsed="false">
      <c r="A90" s="36"/>
      <c r="B90" s="36"/>
      <c r="C90" s="37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</row>
    <row r="91" customFormat="false" ht="15" hidden="false" customHeight="false" outlineLevel="0" collapsed="false">
      <c r="A91" s="36"/>
      <c r="B91" s="36"/>
      <c r="C91" s="37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</row>
    <row r="92" customFormat="false" ht="15" hidden="false" customHeight="false" outlineLevel="0" collapsed="false">
      <c r="A92" s="36"/>
      <c r="B92" s="36"/>
      <c r="C92" s="37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</row>
    <row r="93" customFormat="false" ht="15" hidden="false" customHeight="false" outlineLevel="0" collapsed="false">
      <c r="A93" s="36"/>
      <c r="B93" s="36"/>
      <c r="C93" s="37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</row>
    <row r="94" customFormat="false" ht="15" hidden="false" customHeight="false" outlineLevel="0" collapsed="false">
      <c r="A94" s="36"/>
      <c r="B94" s="36"/>
      <c r="C94" s="37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</row>
    <row r="95" customFormat="false" ht="15" hidden="false" customHeight="false" outlineLevel="0" collapsed="false">
      <c r="A95" s="36"/>
      <c r="B95" s="36"/>
      <c r="C95" s="37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</row>
    <row r="96" customFormat="false" ht="15" hidden="false" customHeight="false" outlineLevel="0" collapsed="false">
      <c r="A96" s="36"/>
      <c r="B96" s="36"/>
      <c r="C96" s="37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</row>
    <row r="97" customFormat="false" ht="15" hidden="false" customHeight="false" outlineLevel="0" collapsed="false">
      <c r="A97" s="36"/>
      <c r="B97" s="36"/>
      <c r="C97" s="37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</row>
    <row r="98" customFormat="false" ht="15" hidden="false" customHeight="false" outlineLevel="0" collapsed="false">
      <c r="A98" s="62"/>
      <c r="B98" s="62"/>
      <c r="C98" s="63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</row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37:K45"/>
  <mergeCells count="54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27:E27"/>
    <mergeCell ref="A28:E29"/>
    <mergeCell ref="A30:E30"/>
    <mergeCell ref="A31:E31"/>
    <mergeCell ref="A32:E32"/>
    <mergeCell ref="A33:E33"/>
    <mergeCell ref="A34:E34"/>
    <mergeCell ref="A36:K36"/>
    <mergeCell ref="A37:E37"/>
    <mergeCell ref="A38:E38"/>
    <mergeCell ref="A39:E39"/>
    <mergeCell ref="A40:E40"/>
    <mergeCell ref="A41:E41"/>
    <mergeCell ref="A42:E42"/>
    <mergeCell ref="A43:E43"/>
    <mergeCell ref="A44:E44"/>
    <mergeCell ref="A45:H45"/>
    <mergeCell ref="A47:O47"/>
    <mergeCell ref="A48:K49"/>
    <mergeCell ref="L48:O49"/>
    <mergeCell ref="A50:K50"/>
    <mergeCell ref="A52:H52"/>
    <mergeCell ref="A53:C53"/>
    <mergeCell ref="D55:F55"/>
    <mergeCell ref="I55:L55"/>
    <mergeCell ref="D56:F56"/>
    <mergeCell ref="I56:L56"/>
  </mergeCells>
  <printOptions headings="false" gridLines="false" gridLinesSet="true" horizontalCentered="false" verticalCentered="false"/>
  <pageMargins left="0.511805555555556" right="0.511805555555556" top="0.634722222222222" bottom="0.551388888888889" header="0.511811023622047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 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2025-01-22T12:14:09Z</dcterms:created>
  <dc:creator>Kátia Mendes Magalhães</dc:creator>
  <dc:description/>
  <dc:language>pt-BR</dc:language>
  <cp:lastModifiedBy/>
  <dcterms:modified xsi:type="dcterms:W3CDTF">2025-03-20T11:01:57Z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