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2024\OS 2024\PORTAL TRANSPARÊNCIA\2024\PLANILHAS 2024 POR UNIDADE\SETEMBRO 2024\"/>
    </mc:Choice>
  </mc:AlternateContent>
  <xr:revisionPtr revIDLastSave="0" documentId="8_{6034CB33-9814-4DF3-90AE-2DF6A39131A6}" xr6:coauthVersionLast="47" xr6:coauthVersionMax="47" xr10:uidLastSave="{00000000-0000-0000-0000-000000000000}"/>
  <bookViews>
    <workbookView xWindow="-120" yWindow="-120" windowWidth="29040" windowHeight="15720" xr2:uid="{0B79DCA4-6222-43F7-8B11-8B8E657ABF35}"/>
  </bookViews>
  <sheets>
    <sheet name="POLICLINICA QUIRINOPOLIS-IPGSE" sheetId="1" r:id="rId1"/>
  </sheets>
  <definedNames>
    <definedName name="_xlnm.Print_Area" localSheetId="0">'POLICLINICA QUIRINOPOLIS-IPGSE'!$A$1:$V$65</definedName>
    <definedName name="_xlnm.Print_Titles" localSheetId="0">'POLICLINICA QUIRINOPOLIS-IPGSE'!$46:$47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4" i="1" l="1"/>
  <c r="U35" i="1"/>
  <c r="T35" i="1"/>
  <c r="S35" i="1"/>
  <c r="R35" i="1"/>
  <c r="Q35" i="1"/>
  <c r="P35" i="1"/>
  <c r="O35" i="1"/>
  <c r="N35" i="1"/>
  <c r="M35" i="1"/>
  <c r="L35" i="1"/>
  <c r="J35" i="1"/>
  <c r="I35" i="1"/>
  <c r="H35" i="1"/>
  <c r="G35" i="1"/>
  <c r="F35" i="1"/>
  <c r="E35" i="1"/>
  <c r="D35" i="1"/>
  <c r="C35" i="1"/>
  <c r="B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35" i="1" s="1"/>
</calcChain>
</file>

<file path=xl/sharedStrings.xml><?xml version="1.0" encoding="utf-8"?>
<sst xmlns="http://schemas.openxmlformats.org/spreadsheetml/2006/main" count="83" uniqueCount="65">
  <si>
    <t>Relatório Resumido da Execução Orçamentária e Financeira por Contrato de Gestão</t>
  </si>
  <si>
    <t>Mês/Ano: Janeiro a Setembro/2024</t>
  </si>
  <si>
    <t>Órgão Contratante: SECRETARIA DE ESTADO DA SAÚDE – SES/GO.</t>
  </si>
  <si>
    <t>CNPJ: 02.529.964/0001-57</t>
  </si>
  <si>
    <t>Organização Social Contratada :INSTITUTO DE PLANEJAMENTO E GESTAO DE SERVICOS ESPECIALIZADOS - IPGSE</t>
  </si>
  <si>
    <t>CNPJ: 18.176.322/0001-51</t>
  </si>
  <si>
    <t>Unidade Gerida: Policlínica Estadual da Região Sudoeste – Unidade Quirinópolis</t>
  </si>
  <si>
    <t>Termo de Colaboração nº 93/2024 - SES</t>
  </si>
  <si>
    <t>Vigência do Contrato de Gestão - Início 16/07/2024  Término 21/01/2025 .</t>
  </si>
  <si>
    <t>Previsão de Repasse Mensal do Contrato de Gestão; R$ 2.326.223,65  Processo nº: 202400010044547</t>
  </si>
  <si>
    <t xml:space="preserve">Previsão de Repasse Mensal do Contrato de Gestão/ADITIVO - Investimentos : R$ Processo nº:
</t>
  </si>
  <si>
    <t>Em reais</t>
  </si>
  <si>
    <t>Mês</t>
  </si>
  <si>
    <t>Comparativo do Estimado com a Execução Orçamentária e Financeira</t>
  </si>
  <si>
    <t>Valor Mensal Estimado no Contrato de Gestão</t>
  </si>
  <si>
    <t>1. Valor Mensal Estimado no Contrato de Gestão - Custeio</t>
  </si>
  <si>
    <t>2. Empenhado no mês</t>
  </si>
  <si>
    <t>3. Liquidado no mês</t>
  </si>
  <si>
    <t>4. Glosas Aplicadas</t>
  </si>
  <si>
    <t>5. Montante pago no mês (informar o mês a que se refere, quando ocorrer repasses para mais de uma competência, inserir linha para cada mês)</t>
  </si>
  <si>
    <t>6. Guia de Recolhimento (Devolução - informar na Nota Explicativa - Ex.: processo e mês a que se refere)</t>
  </si>
  <si>
    <t>7. Guias de Receita (Devolução de Recursos de Exercícios Anteriores)</t>
  </si>
  <si>
    <t>8. Pagamentos (repasses – Restos a Pagar) (Informar na Nota Explicativa)</t>
  </si>
  <si>
    <t>9. Pagamentos de Despesas de Exercícios Anteriores - DEA (informar a natureza, processo e outros esclarecimentos sobre o repasse efetuado para a contratada, objetivamente, na Nota Explicativa)</t>
  </si>
  <si>
    <t>10. Total de Pagamentos no mês 10=5-(6+7) + 8 + 9</t>
  </si>
  <si>
    <t>Custeio</t>
  </si>
  <si>
    <t>Investimentos</t>
  </si>
  <si>
    <t>Repasses Adicionais (Ver Legenda)</t>
  </si>
  <si>
    <t>Referência/Parcela</t>
  </si>
  <si>
    <t>Investimento</t>
  </si>
  <si>
    <t>jan.-24</t>
  </si>
  <si>
    <t>fev.-24</t>
  </si>
  <si>
    <t>mar.-24</t>
  </si>
  <si>
    <t>abr.-24</t>
  </si>
  <si>
    <t>mai.-24</t>
  </si>
  <si>
    <t>jun.-24</t>
  </si>
  <si>
    <t>jul.-24</t>
  </si>
  <si>
    <t>ago.-24</t>
  </si>
  <si>
    <t>set.-24</t>
  </si>
  <si>
    <t>out.-24</t>
  </si>
  <si>
    <t>nov.-24</t>
  </si>
  <si>
    <t>dez.-24</t>
  </si>
  <si>
    <t xml:space="preserve">Legenda: Repasses Adicionais - Valores adicionais ao pactuado no Contrato de Gestão - Despesas prevista  Contratualmente - Executadas conforme solicitadas pela Organização Social no decorrer da vigência :  </t>
  </si>
  <si>
    <t>Descrição</t>
  </si>
  <si>
    <t xml:space="preserve">Ressarcimentos (Rescisões Trabalhista, Serviço Hospitalar e Ambulatorial, Leitos Extras, Material Órtese e Prótese ( OPME e Outros ). </t>
  </si>
  <si>
    <t xml:space="preserve">Mandados Judiciais </t>
  </si>
  <si>
    <t xml:space="preserve">Repasse Via Regularização de Despesas. </t>
  </si>
  <si>
    <t>Encontro de Contas Final do Contrato.</t>
  </si>
  <si>
    <t>Outros.</t>
  </si>
  <si>
    <t>Detalhamento - Glosas</t>
  </si>
  <si>
    <t>Valor R$</t>
  </si>
  <si>
    <t>Natureza da Despesa</t>
  </si>
  <si>
    <t>Processo</t>
  </si>
  <si>
    <t>Competência da Despesa (mês/ano)</t>
  </si>
  <si>
    <t>Período de aplicação da Glosa (mês/ano)</t>
  </si>
  <si>
    <t>Área Responsável</t>
  </si>
  <si>
    <t>Glosa - Servidores cedidos.</t>
  </si>
  <si>
    <t>Glosa -Residentes (Programa de Residência Médica).</t>
  </si>
  <si>
    <t>*Glosa- Concessionárias (faturas da energia). Ago-24</t>
  </si>
  <si>
    <t>*GlosaFundo Rescisório</t>
  </si>
  <si>
    <t>Outras Glosas.</t>
  </si>
  <si>
    <t>Total Geral</t>
  </si>
  <si>
    <t xml:space="preserve">* Glosa aplicada com valor estimado - ajuste será realizado posteriormente, quando informado pela SES/GMAE - CG-14421. </t>
  </si>
  <si>
    <t>Nota Explicativa:</t>
  </si>
  <si>
    <t>Fonte: Contratos de Gestão e Aditivos contidos no processo e Portal Transparência: saude.go.gov.br  e Sistema SIOFINET - Portal.go.gov.br.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</si>
</sst>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\-??_-;_-@_-"/>
    <numFmt numFmtId="165" formatCode="[$-416]mmm\-yy;@"/>
  </numFmts>
  <fonts count="8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20"/>
      <color rgb="FFFFFFFF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1"/>
      <color theme="1"/>
      <name val="Calibri"/>
      <family val="2"/>
      <charset val="1"/>
    </font>
    <font>
      <sz val="10"/>
      <color rgb="FF000000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127622"/>
        <bgColor rgb="FF008080"/>
      </patternFill>
    </fill>
    <fill>
      <patternFill patternType="solid">
        <fgColor rgb="FFAFD095"/>
        <bgColor rgb="FFCCCCCC"/>
      </patternFill>
    </fill>
    <fill>
      <patternFill patternType="solid">
        <fgColor theme="0"/>
        <bgColor rgb="FFDAE3F3"/>
      </patternFill>
    </fill>
    <fill>
      <patternFill patternType="solid">
        <fgColor rgb="FFD9E2F3"/>
        <bgColor rgb="FFDAE3F3"/>
      </patternFill>
    </fill>
    <fill>
      <patternFill patternType="solid">
        <fgColor rgb="FFD8D8D8"/>
        <bgColor rgb="FFD9D9D9"/>
      </patternFill>
    </fill>
  </fills>
  <borders count="19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rgb="FFCCCCCC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auto="1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CCCCCC"/>
      </top>
      <bottom/>
      <diagonal/>
    </border>
    <border>
      <left style="medium">
        <color rgb="FFCCCCCC"/>
      </left>
      <right style="medium">
        <color auto="1"/>
      </right>
      <top style="medium">
        <color rgb="FFCCCCCC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 applyBorder="0" applyProtection="0"/>
    <xf numFmtId="0" fontId="6" fillId="0" borderId="0"/>
  </cellStyleXfs>
  <cellXfs count="6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/>
    <xf numFmtId="0" fontId="4" fillId="2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vertical="center" wrapText="1"/>
    </xf>
    <xf numFmtId="164" fontId="3" fillId="0" borderId="14" xfId="1" applyFont="1" applyBorder="1" applyAlignment="1" applyProtection="1">
      <alignment wrapText="1"/>
    </xf>
    <xf numFmtId="164" fontId="3" fillId="0" borderId="15" xfId="0" applyNumberFormat="1" applyFont="1" applyBorder="1" applyAlignment="1">
      <alignment horizontal="center" wrapText="1"/>
    </xf>
    <xf numFmtId="164" fontId="3" fillId="0" borderId="15" xfId="0" applyNumberFormat="1" applyFont="1" applyBorder="1" applyAlignment="1">
      <alignment wrapText="1"/>
    </xf>
    <xf numFmtId="0" fontId="3" fillId="0" borderId="15" xfId="0" applyFont="1" applyBorder="1" applyAlignment="1">
      <alignment wrapText="1"/>
    </xf>
    <xf numFmtId="164" fontId="3" fillId="0" borderId="14" xfId="0" applyNumberFormat="1" applyFont="1" applyBorder="1" applyAlignment="1">
      <alignment wrapText="1"/>
    </xf>
    <xf numFmtId="164" fontId="3" fillId="0" borderId="15" xfId="0" applyNumberFormat="1" applyFont="1" applyBorder="1" applyAlignment="1">
      <alignment vertical="center" wrapText="1"/>
    </xf>
    <xf numFmtId="164" fontId="3" fillId="0" borderId="14" xfId="0" applyNumberFormat="1" applyFont="1" applyBorder="1" applyAlignment="1">
      <alignment horizontal="center" wrapText="1"/>
    </xf>
    <xf numFmtId="0" fontId="3" fillId="0" borderId="14" xfId="0" applyFont="1" applyBorder="1" applyAlignment="1">
      <alignment wrapText="1"/>
    </xf>
    <xf numFmtId="164" fontId="3" fillId="0" borderId="14" xfId="0" applyNumberFormat="1" applyFont="1" applyBorder="1" applyAlignment="1">
      <alignment vertical="center" wrapText="1"/>
    </xf>
    <xf numFmtId="4" fontId="3" fillId="0" borderId="14" xfId="1" applyNumberFormat="1" applyFont="1" applyBorder="1" applyAlignment="1" applyProtection="1">
      <alignment wrapText="1"/>
    </xf>
    <xf numFmtId="0" fontId="3" fillId="4" borderId="9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wrapText="1"/>
    </xf>
    <xf numFmtId="164" fontId="5" fillId="5" borderId="12" xfId="0" applyNumberFormat="1" applyFont="1" applyFill="1" applyBorder="1" applyAlignment="1">
      <alignment horizontal="right" wrapText="1"/>
    </xf>
    <xf numFmtId="164" fontId="5" fillId="5" borderId="13" xfId="0" applyNumberFormat="1" applyFont="1" applyFill="1" applyBorder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" fillId="2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4" fontId="3" fillId="0" borderId="18" xfId="1" applyNumberFormat="1" applyFont="1" applyBorder="1" applyAlignment="1" applyProtection="1">
      <alignment vertical="center" wrapText="1"/>
    </xf>
    <xf numFmtId="0" fontId="3" fillId="0" borderId="18" xfId="0" applyFont="1" applyBorder="1" applyAlignment="1">
      <alignment horizontal="center" vertical="center" wrapText="1"/>
    </xf>
    <xf numFmtId="1" fontId="3" fillId="0" borderId="18" xfId="0" applyNumberFormat="1" applyFont="1" applyBorder="1" applyAlignment="1">
      <alignment horizontal="center" vertical="center" wrapText="1"/>
    </xf>
    <xf numFmtId="165" fontId="3" fillId="0" borderId="18" xfId="0" applyNumberFormat="1" applyFont="1" applyBorder="1" applyAlignment="1">
      <alignment horizontal="center" vertical="center" wrapText="1"/>
    </xf>
    <xf numFmtId="0" fontId="3" fillId="0" borderId="18" xfId="2" applyFont="1" applyBorder="1" applyAlignment="1">
      <alignment vertical="center" wrapText="1"/>
    </xf>
    <xf numFmtId="0" fontId="5" fillId="6" borderId="18" xfId="0" applyFont="1" applyFill="1" applyBorder="1" applyAlignment="1">
      <alignment vertical="center" wrapText="1"/>
    </xf>
    <xf numFmtId="4" fontId="5" fillId="6" borderId="18" xfId="0" applyNumberFormat="1" applyFont="1" applyFill="1" applyBorder="1" applyAlignment="1">
      <alignment horizontal="right" vertical="center" wrapText="1"/>
    </xf>
    <xf numFmtId="0" fontId="3" fillId="6" borderId="18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5" fillId="0" borderId="12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5" fillId="0" borderId="0" xfId="0" applyFont="1" applyAlignment="1">
      <alignment vertical="top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3">
    <cellStyle name="Normal" xfId="0" builtinId="0"/>
    <cellStyle name="Normal 5" xfId="2" xr:uid="{0E4D0A34-D18E-4C61-9360-799BC7C9A247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0EB18-6E51-4524-B25D-014622C87BD4}">
  <sheetPr>
    <tabColor rgb="FFFFAA95"/>
    <pageSetUpPr fitToPage="1"/>
  </sheetPr>
  <dimension ref="A1:V106"/>
  <sheetViews>
    <sheetView tabSelected="1" zoomScaleNormal="100" workbookViewId="0">
      <selection activeCell="K31" sqref="K31"/>
    </sheetView>
  </sheetViews>
  <sheetFormatPr defaultColWidth="8.7109375" defaultRowHeight="15" x14ac:dyDescent="0.25"/>
  <cols>
    <col min="1" max="1" width="10.28515625" customWidth="1"/>
    <col min="2" max="2" width="14.28515625" customWidth="1"/>
    <col min="3" max="3" width="16.85546875" style="63" customWidth="1"/>
    <col min="4" max="10" width="16" customWidth="1"/>
    <col min="11" max="11" width="16.42578125" customWidth="1"/>
    <col min="12" max="19" width="15.28515625" customWidth="1"/>
    <col min="20" max="21" width="15.85546875" customWidth="1"/>
    <col min="22" max="22" width="31.42578125" customWidth="1"/>
  </cols>
  <sheetData>
    <row r="1" spans="1:22" ht="26.2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8.2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  <c r="Q2" s="3"/>
      <c r="R2" s="3"/>
      <c r="S2" s="3"/>
      <c r="T2" s="3"/>
      <c r="U2" s="3"/>
      <c r="V2" s="3"/>
    </row>
    <row r="3" spans="1:22" x14ac:dyDescent="0.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8.2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3"/>
      <c r="Q4" s="3"/>
      <c r="R4" s="3"/>
      <c r="S4" s="3"/>
      <c r="T4" s="3"/>
      <c r="U4" s="3"/>
      <c r="V4" s="3"/>
    </row>
    <row r="5" spans="1:22" x14ac:dyDescent="0.25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x14ac:dyDescent="0.25">
      <c r="A6" s="6" t="s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3"/>
      <c r="P6" s="3"/>
      <c r="Q6" s="3"/>
      <c r="R6" s="3"/>
      <c r="S6" s="3"/>
      <c r="T6" s="3"/>
      <c r="U6" s="3"/>
      <c r="V6" s="3"/>
    </row>
    <row r="7" spans="1:22" ht="9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3"/>
      <c r="P7" s="3"/>
      <c r="Q7" s="3"/>
      <c r="R7" s="3"/>
      <c r="S7" s="3"/>
      <c r="T7" s="3"/>
      <c r="U7" s="3"/>
      <c r="V7" s="3"/>
    </row>
    <row r="8" spans="1:22" x14ac:dyDescent="0.25">
      <c r="A8" s="5" t="s">
        <v>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x14ac:dyDescent="0.25">
      <c r="A9" s="6" t="s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3"/>
      <c r="P9" s="3"/>
      <c r="Q9" s="3"/>
      <c r="R9" s="3"/>
      <c r="S9" s="3"/>
      <c r="T9" s="3"/>
      <c r="U9" s="3"/>
      <c r="V9" s="3"/>
    </row>
    <row r="10" spans="1:22" ht="9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3"/>
      <c r="P10" s="3"/>
      <c r="Q10" s="3"/>
      <c r="R10" s="3"/>
      <c r="S10" s="3"/>
      <c r="T10" s="3"/>
      <c r="U10" s="3"/>
      <c r="V10" s="3"/>
    </row>
    <row r="11" spans="1:22" x14ac:dyDescent="0.25">
      <c r="A11" s="5" t="s">
        <v>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7.5" customHeight="1" thickBot="1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3"/>
      <c r="P12" s="3"/>
      <c r="Q12" s="3"/>
      <c r="R12" s="3"/>
      <c r="S12" s="3"/>
      <c r="T12" s="3"/>
      <c r="U12" s="3"/>
      <c r="V12" s="3"/>
    </row>
    <row r="13" spans="1:22" ht="15.75" customHeight="1" thickBot="1" x14ac:dyDescent="0.3">
      <c r="A13" s="8" t="s">
        <v>7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32.25" customHeight="1" thickBot="1" x14ac:dyDescent="0.3">
      <c r="A14" s="8" t="s">
        <v>8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ht="8.25" customHeight="1" thickBot="1" x14ac:dyDescent="0.3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10"/>
      <c r="Q15" s="10"/>
      <c r="R15" s="10"/>
      <c r="S15" s="10"/>
      <c r="T15" s="10"/>
      <c r="U15" s="10"/>
      <c r="V15" s="10"/>
    </row>
    <row r="16" spans="1:22" ht="15.75" customHeight="1" thickBot="1" x14ac:dyDescent="0.3">
      <c r="A16" s="8" t="s">
        <v>9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ht="25.5" customHeight="1" thickBot="1" x14ac:dyDescent="0.3">
      <c r="A17" s="8" t="s">
        <v>10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15.75" customHeight="1" thickBot="1" x14ac:dyDescent="0.3">
      <c r="A18" s="11" t="s">
        <v>11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</row>
    <row r="19" spans="1:22" ht="15.75" customHeight="1" thickBot="1" x14ac:dyDescent="0.3">
      <c r="A19" s="12" t="s">
        <v>12</v>
      </c>
      <c r="B19" s="13"/>
      <c r="C19" s="14" t="s">
        <v>13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 ht="93.75" customHeight="1" thickBot="1" x14ac:dyDescent="0.3">
      <c r="A20" s="12"/>
      <c r="B20" s="15" t="s">
        <v>14</v>
      </c>
      <c r="C20" s="16" t="s">
        <v>15</v>
      </c>
      <c r="D20" s="17" t="s">
        <v>16</v>
      </c>
      <c r="E20" s="17"/>
      <c r="F20" s="17"/>
      <c r="G20" s="17" t="s">
        <v>17</v>
      </c>
      <c r="H20" s="17"/>
      <c r="I20" s="17"/>
      <c r="J20" s="18" t="s">
        <v>18</v>
      </c>
      <c r="K20" s="17" t="s">
        <v>19</v>
      </c>
      <c r="L20" s="17"/>
      <c r="M20" s="17"/>
      <c r="N20" s="17"/>
      <c r="O20" s="17" t="s">
        <v>20</v>
      </c>
      <c r="P20" s="17"/>
      <c r="Q20" s="18" t="s">
        <v>21</v>
      </c>
      <c r="R20" s="17" t="s">
        <v>22</v>
      </c>
      <c r="S20" s="17"/>
      <c r="T20" s="17" t="s">
        <v>23</v>
      </c>
      <c r="U20" s="17"/>
      <c r="V20" s="16" t="s">
        <v>24</v>
      </c>
    </row>
    <row r="21" spans="1:22" ht="42.75" customHeight="1" thickBot="1" x14ac:dyDescent="0.3">
      <c r="A21" s="12"/>
      <c r="B21" s="15"/>
      <c r="C21" s="16"/>
      <c r="D21" s="19" t="s">
        <v>25</v>
      </c>
      <c r="E21" s="19" t="s">
        <v>26</v>
      </c>
      <c r="F21" s="19" t="s">
        <v>27</v>
      </c>
      <c r="G21" s="19" t="s">
        <v>25</v>
      </c>
      <c r="H21" s="19" t="s">
        <v>26</v>
      </c>
      <c r="I21" s="19" t="s">
        <v>27</v>
      </c>
      <c r="J21" s="19" t="s">
        <v>25</v>
      </c>
      <c r="K21" s="19" t="s">
        <v>28</v>
      </c>
      <c r="L21" s="19" t="s">
        <v>25</v>
      </c>
      <c r="M21" s="19" t="s">
        <v>26</v>
      </c>
      <c r="N21" s="19" t="s">
        <v>27</v>
      </c>
      <c r="O21" s="19" t="s">
        <v>25</v>
      </c>
      <c r="P21" s="19" t="s">
        <v>26</v>
      </c>
      <c r="Q21" s="19"/>
      <c r="R21" s="19" t="s">
        <v>25</v>
      </c>
      <c r="S21" s="19" t="s">
        <v>26</v>
      </c>
      <c r="T21" s="19" t="s">
        <v>25</v>
      </c>
      <c r="U21" s="19" t="s">
        <v>29</v>
      </c>
      <c r="V21" s="16"/>
    </row>
    <row r="22" spans="1:22" ht="15.75" thickBot="1" x14ac:dyDescent="0.3">
      <c r="A22" s="20" t="s">
        <v>30</v>
      </c>
      <c r="B22" s="21"/>
      <c r="C22" s="21"/>
      <c r="D22" s="21"/>
      <c r="E22" s="21"/>
      <c r="F22" s="21"/>
      <c r="G22" s="21"/>
      <c r="H22" s="21"/>
      <c r="I22" s="21"/>
      <c r="J22" s="21"/>
      <c r="K22" s="20"/>
      <c r="L22" s="22"/>
      <c r="M22" s="23"/>
      <c r="N22" s="24"/>
      <c r="O22" s="25"/>
      <c r="P22" s="25"/>
      <c r="Q22" s="25"/>
      <c r="R22" s="22"/>
      <c r="S22" s="22"/>
      <c r="T22" s="22"/>
      <c r="U22" s="25"/>
      <c r="V22" s="26">
        <f>L22+M22+N22+R22+S22+T22+U22</f>
        <v>0</v>
      </c>
    </row>
    <row r="23" spans="1:22" ht="15.75" thickBot="1" x14ac:dyDescent="0.3">
      <c r="A23" s="20" t="s">
        <v>31</v>
      </c>
      <c r="B23" s="27"/>
      <c r="C23" s="27"/>
      <c r="D23" s="21"/>
      <c r="E23" s="21"/>
      <c r="F23" s="21"/>
      <c r="G23" s="21"/>
      <c r="H23" s="21"/>
      <c r="I23" s="21"/>
      <c r="J23" s="21"/>
      <c r="K23" s="20"/>
      <c r="L23" s="22"/>
      <c r="M23" s="28"/>
      <c r="N23" s="26"/>
      <c r="O23" s="29"/>
      <c r="P23" s="29"/>
      <c r="Q23" s="29"/>
      <c r="R23" s="22"/>
      <c r="S23" s="22"/>
      <c r="T23" s="22"/>
      <c r="U23" s="29"/>
      <c r="V23" s="26">
        <f>L23+M23+N23+R23+S23+T23+U23</f>
        <v>0</v>
      </c>
    </row>
    <row r="24" spans="1:22" ht="15.75" thickBot="1" x14ac:dyDescent="0.3">
      <c r="A24" s="20" t="s">
        <v>32</v>
      </c>
      <c r="B24" s="30"/>
      <c r="C24" s="30"/>
      <c r="D24" s="21"/>
      <c r="E24" s="21"/>
      <c r="F24" s="21"/>
      <c r="G24" s="21"/>
      <c r="H24" s="21"/>
      <c r="I24" s="21"/>
      <c r="J24" s="21"/>
      <c r="K24" s="20"/>
      <c r="L24" s="22"/>
      <c r="M24" s="28"/>
      <c r="N24" s="26"/>
      <c r="O24" s="29"/>
      <c r="P24" s="29"/>
      <c r="Q24" s="29"/>
      <c r="R24" s="22"/>
      <c r="S24" s="22"/>
      <c r="T24" s="22"/>
      <c r="U24" s="29"/>
      <c r="V24" s="26">
        <f>L24+M24+N24+R24+S24+T24+U24</f>
        <v>0</v>
      </c>
    </row>
    <row r="25" spans="1:22" ht="15.75" thickBot="1" x14ac:dyDescent="0.3">
      <c r="A25" s="20" t="s">
        <v>33</v>
      </c>
      <c r="B25" s="30"/>
      <c r="C25" s="30"/>
      <c r="D25" s="21"/>
      <c r="E25" s="21"/>
      <c r="F25" s="21"/>
      <c r="G25" s="21"/>
      <c r="H25" s="21"/>
      <c r="I25" s="21"/>
      <c r="J25" s="21"/>
      <c r="K25" s="20"/>
      <c r="L25" s="22"/>
      <c r="M25" s="22"/>
      <c r="N25" s="26"/>
      <c r="O25" s="29"/>
      <c r="P25" s="29"/>
      <c r="Q25" s="29"/>
      <c r="R25" s="29"/>
      <c r="S25" s="29"/>
      <c r="T25" s="29"/>
      <c r="U25" s="29"/>
      <c r="V25" s="26">
        <f>L25+M25+N25+R25+S25+T25+U25</f>
        <v>0</v>
      </c>
    </row>
    <row r="26" spans="1:22" ht="15.75" thickBot="1" x14ac:dyDescent="0.3">
      <c r="A26" s="20" t="s">
        <v>34</v>
      </c>
      <c r="B26" s="30"/>
      <c r="C26" s="30"/>
      <c r="D26" s="21"/>
      <c r="E26" s="21"/>
      <c r="F26" s="21"/>
      <c r="G26" s="21"/>
      <c r="H26" s="21"/>
      <c r="I26" s="21"/>
      <c r="J26" s="21"/>
      <c r="K26" s="20"/>
      <c r="L26" s="22"/>
      <c r="M26" s="22"/>
      <c r="N26" s="26"/>
      <c r="O26" s="29"/>
      <c r="P26" s="29"/>
      <c r="Q26" s="29"/>
      <c r="R26" s="29"/>
      <c r="S26" s="29"/>
      <c r="T26" s="29"/>
      <c r="U26" s="29"/>
      <c r="V26" s="26">
        <f>L26+M26+N26+R26+S26+T26+U26</f>
        <v>0</v>
      </c>
    </row>
    <row r="27" spans="1:22" ht="15.75" thickBot="1" x14ac:dyDescent="0.3">
      <c r="A27" s="20" t="s">
        <v>35</v>
      </c>
      <c r="B27" s="30"/>
      <c r="C27" s="30"/>
      <c r="D27" s="21"/>
      <c r="E27" s="21"/>
      <c r="F27" s="21"/>
      <c r="G27" s="21"/>
      <c r="H27" s="21"/>
      <c r="I27" s="21"/>
      <c r="J27" s="21"/>
      <c r="K27" s="20"/>
      <c r="L27" s="22"/>
      <c r="M27" s="22"/>
      <c r="N27" s="26"/>
      <c r="O27" s="29"/>
      <c r="P27" s="29"/>
      <c r="Q27" s="29"/>
      <c r="R27" s="29"/>
      <c r="S27" s="29"/>
      <c r="T27" s="29"/>
      <c r="U27" s="29"/>
      <c r="V27" s="26">
        <f t="shared" ref="V27:V33" si="0">L27+M27+N27+R27+S27+T27+U27</f>
        <v>0</v>
      </c>
    </row>
    <row r="28" spans="1:22" ht="15.75" thickBot="1" x14ac:dyDescent="0.3">
      <c r="A28" s="20" t="s">
        <v>36</v>
      </c>
      <c r="B28" s="30">
        <v>344359.08166666701</v>
      </c>
      <c r="C28" s="30">
        <v>344359.08166666701</v>
      </c>
      <c r="D28" s="30">
        <v>10675131.529999999</v>
      </c>
      <c r="E28" s="21"/>
      <c r="F28" s="21"/>
      <c r="G28" s="21"/>
      <c r="H28" s="21"/>
      <c r="I28" s="21"/>
      <c r="J28" s="21"/>
      <c r="K28" s="20"/>
      <c r="L28" s="22"/>
      <c r="M28" s="22"/>
      <c r="N28" s="26"/>
      <c r="O28" s="29"/>
      <c r="P28" s="29"/>
      <c r="Q28" s="29"/>
      <c r="R28" s="29"/>
      <c r="S28" s="29"/>
      <c r="T28" s="29"/>
      <c r="U28" s="29"/>
      <c r="V28" s="26">
        <f t="shared" si="0"/>
        <v>0</v>
      </c>
    </row>
    <row r="29" spans="1:22" ht="15.75" thickBot="1" x14ac:dyDescent="0.3">
      <c r="A29" s="20" t="s">
        <v>37</v>
      </c>
      <c r="B29" s="30">
        <v>2066154.49</v>
      </c>
      <c r="C29" s="30">
        <v>2066154.49</v>
      </c>
      <c r="D29" s="21"/>
      <c r="E29" s="21"/>
      <c r="F29" s="21"/>
      <c r="G29" s="21">
        <v>4401668.0599999996</v>
      </c>
      <c r="H29" s="21"/>
      <c r="I29" s="21"/>
      <c r="J29" s="21">
        <v>10000</v>
      </c>
      <c r="K29" s="20" t="s">
        <v>37</v>
      </c>
      <c r="L29" s="22">
        <v>2056154.49</v>
      </c>
      <c r="M29" s="22"/>
      <c r="N29" s="26"/>
      <c r="O29" s="29"/>
      <c r="P29" s="29"/>
      <c r="Q29" s="29"/>
      <c r="R29" s="29"/>
      <c r="S29" s="29"/>
      <c r="T29" s="29"/>
      <c r="U29" s="29"/>
      <c r="V29" s="26">
        <f t="shared" si="0"/>
        <v>2056154.49</v>
      </c>
    </row>
    <row r="30" spans="1:22" ht="15.75" thickBot="1" x14ac:dyDescent="0.3">
      <c r="A30" s="20" t="s">
        <v>37</v>
      </c>
      <c r="B30" s="30"/>
      <c r="C30" s="30"/>
      <c r="D30" s="21"/>
      <c r="E30" s="21"/>
      <c r="F30" s="21"/>
      <c r="G30" s="21"/>
      <c r="H30" s="21"/>
      <c r="I30" s="21"/>
      <c r="J30" s="21"/>
      <c r="K30" s="20" t="s">
        <v>36</v>
      </c>
      <c r="L30" s="22">
        <v>344359.08</v>
      </c>
      <c r="M30" s="22"/>
      <c r="N30" s="26"/>
      <c r="O30" s="29"/>
      <c r="P30" s="29"/>
      <c r="Q30" s="29"/>
      <c r="R30" s="29"/>
      <c r="S30" s="29"/>
      <c r="T30" s="29"/>
      <c r="U30" s="29"/>
      <c r="V30" s="26">
        <f t="shared" si="0"/>
        <v>344359.08</v>
      </c>
    </row>
    <row r="31" spans="1:22" ht="15.75" thickBot="1" x14ac:dyDescent="0.3">
      <c r="A31" s="20" t="s">
        <v>38</v>
      </c>
      <c r="B31" s="30">
        <v>2066154.49</v>
      </c>
      <c r="C31" s="30">
        <v>2066154.49</v>
      </c>
      <c r="D31" s="21"/>
      <c r="E31" s="21"/>
      <c r="F31" s="21"/>
      <c r="G31" s="21"/>
      <c r="H31" s="21"/>
      <c r="I31" s="21"/>
      <c r="J31" s="21">
        <v>75000</v>
      </c>
      <c r="K31" s="20" t="s">
        <v>38</v>
      </c>
      <c r="L31" s="31">
        <v>1991154.49</v>
      </c>
      <c r="M31" s="22"/>
      <c r="N31" s="26"/>
      <c r="O31" s="29"/>
      <c r="P31" s="29"/>
      <c r="Q31" s="29"/>
      <c r="R31" s="29"/>
      <c r="S31" s="29"/>
      <c r="T31" s="29"/>
      <c r="U31" s="29"/>
      <c r="V31" s="26">
        <f t="shared" si="0"/>
        <v>1991154.49</v>
      </c>
    </row>
    <row r="32" spans="1:22" ht="15.75" thickBot="1" x14ac:dyDescent="0.3">
      <c r="A32" s="20" t="s">
        <v>39</v>
      </c>
      <c r="B32" s="30">
        <v>2066154.49</v>
      </c>
      <c r="C32" s="30">
        <v>2066154.49</v>
      </c>
      <c r="D32" s="21"/>
      <c r="E32" s="21"/>
      <c r="F32" s="21"/>
      <c r="G32" s="21"/>
      <c r="H32" s="21"/>
      <c r="I32" s="21"/>
      <c r="J32" s="21"/>
      <c r="K32" s="20"/>
      <c r="L32" s="22"/>
      <c r="M32" s="22"/>
      <c r="N32" s="26"/>
      <c r="O32" s="29"/>
      <c r="P32" s="29"/>
      <c r="Q32" s="29"/>
      <c r="R32" s="29"/>
      <c r="S32" s="29"/>
      <c r="T32" s="29"/>
      <c r="U32" s="29"/>
      <c r="V32" s="26">
        <f t="shared" si="0"/>
        <v>0</v>
      </c>
    </row>
    <row r="33" spans="1:22" ht="15.75" thickBot="1" x14ac:dyDescent="0.3">
      <c r="A33" s="20" t="s">
        <v>40</v>
      </c>
      <c r="B33" s="30">
        <v>2066154.49</v>
      </c>
      <c r="C33" s="30">
        <v>2066154.49</v>
      </c>
      <c r="D33" s="21"/>
      <c r="E33" s="21"/>
      <c r="F33" s="21"/>
      <c r="G33" s="21"/>
      <c r="H33" s="21"/>
      <c r="I33" s="21"/>
      <c r="J33" s="21"/>
      <c r="K33" s="20"/>
      <c r="L33" s="22"/>
      <c r="M33" s="28"/>
      <c r="N33" s="26"/>
      <c r="O33" s="29"/>
      <c r="P33" s="29"/>
      <c r="Q33" s="29"/>
      <c r="R33" s="29"/>
      <c r="S33" s="29"/>
      <c r="T33" s="29"/>
      <c r="U33" s="29"/>
      <c r="V33" s="26">
        <f t="shared" si="0"/>
        <v>0</v>
      </c>
    </row>
    <row r="34" spans="1:22" ht="15.75" thickBot="1" x14ac:dyDescent="0.3">
      <c r="A34" s="32" t="s">
        <v>41</v>
      </c>
      <c r="B34" s="30">
        <v>2066154.49</v>
      </c>
      <c r="C34" s="30">
        <v>2066154.49</v>
      </c>
      <c r="D34" s="21"/>
      <c r="E34" s="21"/>
      <c r="F34" s="21"/>
      <c r="G34" s="21"/>
      <c r="H34" s="21"/>
      <c r="I34" s="21"/>
      <c r="J34" s="21"/>
      <c r="K34" s="20"/>
      <c r="L34" s="22"/>
      <c r="M34" s="22"/>
      <c r="N34" s="26"/>
      <c r="O34" s="29"/>
      <c r="P34" s="29"/>
      <c r="Q34" s="29"/>
      <c r="R34" s="29"/>
      <c r="S34" s="29"/>
      <c r="T34" s="29"/>
      <c r="U34" s="29"/>
      <c r="V34" s="26">
        <f>L34+M34+N34+R34+S34+T34+U34</f>
        <v>0</v>
      </c>
    </row>
    <row r="35" spans="1:22" ht="15.75" thickBot="1" x14ac:dyDescent="0.3">
      <c r="A35" s="33"/>
      <c r="B35" s="34">
        <f t="shared" ref="B35:J35" si="1">SUM(B22:B34)</f>
        <v>10675131.531666668</v>
      </c>
      <c r="C35" s="35">
        <f t="shared" si="1"/>
        <v>10675131.531666668</v>
      </c>
      <c r="D35" s="35">
        <f t="shared" si="1"/>
        <v>10675131.529999999</v>
      </c>
      <c r="E35" s="35">
        <f t="shared" si="1"/>
        <v>0</v>
      </c>
      <c r="F35" s="35">
        <f t="shared" si="1"/>
        <v>0</v>
      </c>
      <c r="G35" s="35">
        <f t="shared" si="1"/>
        <v>4401668.0599999996</v>
      </c>
      <c r="H35" s="35">
        <f t="shared" si="1"/>
        <v>0</v>
      </c>
      <c r="I35" s="35">
        <f t="shared" si="1"/>
        <v>0</v>
      </c>
      <c r="J35" s="35">
        <f t="shared" si="1"/>
        <v>85000</v>
      </c>
      <c r="K35" s="35"/>
      <c r="L35" s="35">
        <f t="shared" ref="L35:V35" si="2">SUM(L22:L34)</f>
        <v>4391668.0599999996</v>
      </c>
      <c r="M35" s="35">
        <f t="shared" si="2"/>
        <v>0</v>
      </c>
      <c r="N35" s="35">
        <f t="shared" si="2"/>
        <v>0</v>
      </c>
      <c r="O35" s="35">
        <f t="shared" si="2"/>
        <v>0</v>
      </c>
      <c r="P35" s="35">
        <f t="shared" si="2"/>
        <v>0</v>
      </c>
      <c r="Q35" s="35">
        <f t="shared" si="2"/>
        <v>0</v>
      </c>
      <c r="R35" s="35">
        <f t="shared" si="2"/>
        <v>0</v>
      </c>
      <c r="S35" s="35">
        <f t="shared" si="2"/>
        <v>0</v>
      </c>
      <c r="T35" s="35">
        <f t="shared" si="2"/>
        <v>0</v>
      </c>
      <c r="U35" s="35">
        <f t="shared" si="2"/>
        <v>0</v>
      </c>
      <c r="V35" s="35">
        <f t="shared" si="2"/>
        <v>4391668.0599999996</v>
      </c>
    </row>
    <row r="36" spans="1:22" ht="15.75" thickBot="1" x14ac:dyDescent="0.3">
      <c r="A36" s="36"/>
      <c r="B36" s="36"/>
      <c r="C36" s="37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</row>
    <row r="37" spans="1:22" ht="43.5" customHeight="1" x14ac:dyDescent="0.25">
      <c r="A37" s="38" t="s">
        <v>42</v>
      </c>
      <c r="B37" s="38"/>
      <c r="C37" s="38"/>
      <c r="D37" s="38"/>
      <c r="E37" s="38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</row>
    <row r="38" spans="1:22" ht="15" customHeight="1" x14ac:dyDescent="0.25">
      <c r="A38" s="39" t="s">
        <v>43</v>
      </c>
      <c r="B38" s="39"/>
      <c r="C38" s="39"/>
      <c r="D38" s="39"/>
      <c r="E38" s="39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</row>
    <row r="39" spans="1:22" x14ac:dyDescent="0.25">
      <c r="A39" s="39"/>
      <c r="B39" s="39"/>
      <c r="C39" s="39"/>
      <c r="D39" s="39"/>
      <c r="E39" s="39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</row>
    <row r="40" spans="1:22" ht="28.5" customHeight="1" x14ac:dyDescent="0.25">
      <c r="A40" s="40" t="s">
        <v>44</v>
      </c>
      <c r="B40" s="40"/>
      <c r="C40" s="40"/>
      <c r="D40" s="40"/>
      <c r="E40" s="40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</row>
    <row r="41" spans="1:22" ht="15" customHeight="1" x14ac:dyDescent="0.25">
      <c r="A41" s="40" t="s">
        <v>45</v>
      </c>
      <c r="B41" s="40"/>
      <c r="C41" s="40"/>
      <c r="D41" s="40"/>
      <c r="E41" s="40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</row>
    <row r="42" spans="1:22" ht="15" customHeight="1" x14ac:dyDescent="0.25">
      <c r="A42" s="40" t="s">
        <v>46</v>
      </c>
      <c r="B42" s="40"/>
      <c r="C42" s="40"/>
      <c r="D42" s="40"/>
      <c r="E42" s="40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</row>
    <row r="43" spans="1:22" ht="15" customHeight="1" x14ac:dyDescent="0.25">
      <c r="A43" s="40" t="s">
        <v>47</v>
      </c>
      <c r="B43" s="40"/>
      <c r="C43" s="40"/>
      <c r="D43" s="40"/>
      <c r="E43" s="40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</row>
    <row r="44" spans="1:22" ht="15" customHeight="1" x14ac:dyDescent="0.25">
      <c r="A44" s="40" t="s">
        <v>48</v>
      </c>
      <c r="B44" s="40"/>
      <c r="C44" s="40"/>
      <c r="D44" s="40"/>
      <c r="E44" s="40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</row>
    <row r="45" spans="1:22" x14ac:dyDescent="0.25">
      <c r="A45" s="36"/>
      <c r="B45" s="36"/>
      <c r="C45" s="37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</row>
    <row r="46" spans="1:22" ht="15.75" customHeight="1" x14ac:dyDescent="0.25">
      <c r="A46" s="41" t="s">
        <v>49</v>
      </c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</row>
    <row r="47" spans="1:22" ht="38.25" customHeight="1" x14ac:dyDescent="0.25">
      <c r="A47" s="39" t="s">
        <v>43</v>
      </c>
      <c r="B47" s="39"/>
      <c r="C47" s="39"/>
      <c r="D47" s="39"/>
      <c r="E47" s="39"/>
      <c r="F47" s="42" t="s">
        <v>50</v>
      </c>
      <c r="G47" s="42" t="s">
        <v>51</v>
      </c>
      <c r="H47" s="42" t="s">
        <v>52</v>
      </c>
      <c r="I47" s="42" t="s">
        <v>53</v>
      </c>
      <c r="J47" s="42" t="s">
        <v>54</v>
      </c>
      <c r="K47" s="42" t="s">
        <v>55</v>
      </c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</row>
    <row r="48" spans="1:22" ht="15" customHeight="1" x14ac:dyDescent="0.25">
      <c r="A48" s="40" t="s">
        <v>56</v>
      </c>
      <c r="B48" s="40"/>
      <c r="C48" s="40"/>
      <c r="D48" s="40"/>
      <c r="E48" s="40"/>
      <c r="F48" s="43"/>
      <c r="G48" s="43"/>
      <c r="H48" s="43"/>
      <c r="I48" s="43"/>
      <c r="J48" s="43"/>
      <c r="K48" s="43"/>
      <c r="L48" s="36"/>
      <c r="M48" s="36"/>
      <c r="N48" s="36"/>
      <c r="O48" s="36"/>
      <c r="P48" s="44"/>
      <c r="Q48" s="36"/>
      <c r="R48" s="36"/>
      <c r="S48" s="36"/>
      <c r="T48" s="36"/>
      <c r="U48" s="36"/>
      <c r="V48" s="36"/>
    </row>
    <row r="49" spans="1:22" ht="15" customHeight="1" x14ac:dyDescent="0.25">
      <c r="A49" s="40" t="s">
        <v>57</v>
      </c>
      <c r="B49" s="40"/>
      <c r="C49" s="40"/>
      <c r="D49" s="40"/>
      <c r="E49" s="40"/>
      <c r="F49" s="43"/>
      <c r="G49" s="43"/>
      <c r="H49" s="43"/>
      <c r="I49" s="43"/>
      <c r="J49" s="43"/>
      <c r="K49" s="43"/>
      <c r="L49" s="36"/>
      <c r="M49" s="36"/>
      <c r="N49" s="36"/>
      <c r="O49" s="36"/>
      <c r="P49" s="44"/>
      <c r="Q49" s="36"/>
      <c r="R49" s="36"/>
      <c r="S49" s="36"/>
      <c r="T49" s="36"/>
      <c r="U49" s="36"/>
      <c r="V49" s="36"/>
    </row>
    <row r="50" spans="1:22" ht="39.75" customHeight="1" x14ac:dyDescent="0.25">
      <c r="A50" s="40" t="s">
        <v>58</v>
      </c>
      <c r="B50" s="40"/>
      <c r="C50" s="40"/>
      <c r="D50" s="40"/>
      <c r="E50" s="40"/>
      <c r="F50" s="45">
        <v>65000</v>
      </c>
      <c r="G50" s="46"/>
      <c r="H50" s="47"/>
      <c r="I50" s="48">
        <v>45505</v>
      </c>
      <c r="J50" s="48">
        <v>45505</v>
      </c>
      <c r="K50" s="49"/>
      <c r="L50" s="36"/>
      <c r="M50" s="36"/>
      <c r="N50" s="36"/>
      <c r="O50" s="36"/>
      <c r="P50" s="44"/>
      <c r="Q50" s="36"/>
      <c r="R50" s="36"/>
      <c r="S50" s="36"/>
      <c r="T50" s="36"/>
      <c r="U50" s="36"/>
      <c r="V50" s="36"/>
    </row>
    <row r="51" spans="1:22" ht="15" customHeight="1" x14ac:dyDescent="0.25">
      <c r="A51" s="40" t="s">
        <v>59</v>
      </c>
      <c r="B51" s="40"/>
      <c r="C51" s="40"/>
      <c r="D51" s="40"/>
      <c r="E51" s="40"/>
      <c r="F51" s="45">
        <v>10000</v>
      </c>
      <c r="G51" s="43"/>
      <c r="H51" s="43"/>
      <c r="I51" s="48">
        <v>45505</v>
      </c>
      <c r="J51" s="48">
        <v>45505</v>
      </c>
      <c r="K51" s="43"/>
      <c r="L51" s="36"/>
      <c r="M51" s="36"/>
      <c r="N51" s="36"/>
      <c r="O51" s="36"/>
      <c r="P51" s="44"/>
      <c r="Q51" s="36"/>
      <c r="R51" s="36"/>
      <c r="S51" s="36"/>
      <c r="T51" s="36"/>
      <c r="U51" s="36"/>
      <c r="V51" s="36"/>
    </row>
    <row r="52" spans="1:22" ht="15" customHeight="1" x14ac:dyDescent="0.25">
      <c r="A52" s="40" t="s">
        <v>59</v>
      </c>
      <c r="B52" s="40"/>
      <c r="C52" s="40"/>
      <c r="D52" s="40"/>
      <c r="E52" s="40"/>
      <c r="F52" s="45">
        <v>10000</v>
      </c>
      <c r="G52" s="43"/>
      <c r="H52" s="43"/>
      <c r="I52" s="48">
        <v>45537</v>
      </c>
      <c r="J52" s="48">
        <v>45537</v>
      </c>
      <c r="K52" s="43"/>
      <c r="L52" s="36"/>
      <c r="M52" s="36"/>
      <c r="N52" s="36"/>
      <c r="O52" s="36"/>
      <c r="P52" s="44"/>
      <c r="Q52" s="36"/>
      <c r="R52" s="36"/>
      <c r="S52" s="36"/>
      <c r="T52" s="36"/>
      <c r="U52" s="36"/>
      <c r="V52" s="36"/>
    </row>
    <row r="53" spans="1:22" ht="15" customHeight="1" x14ac:dyDescent="0.25">
      <c r="A53" s="40" t="s">
        <v>60</v>
      </c>
      <c r="B53" s="40"/>
      <c r="C53" s="40"/>
      <c r="D53" s="40"/>
      <c r="E53" s="40"/>
      <c r="F53" s="43"/>
      <c r="G53" s="43"/>
      <c r="H53" s="43"/>
      <c r="I53" s="43"/>
      <c r="J53" s="43"/>
      <c r="K53" s="43"/>
      <c r="L53" s="36"/>
      <c r="M53" s="36"/>
      <c r="N53" s="36"/>
      <c r="O53" s="36"/>
      <c r="P53" s="44"/>
      <c r="Q53" s="36"/>
      <c r="R53" s="36"/>
      <c r="S53" s="36"/>
      <c r="T53" s="36"/>
      <c r="U53" s="36"/>
      <c r="V53" s="36"/>
    </row>
    <row r="54" spans="1:22" ht="15" customHeight="1" x14ac:dyDescent="0.25">
      <c r="A54" s="50" t="s">
        <v>61</v>
      </c>
      <c r="B54" s="50"/>
      <c r="C54" s="50"/>
      <c r="D54" s="50"/>
      <c r="E54" s="50"/>
      <c r="F54" s="51">
        <f>SUM(F48:F53)</f>
        <v>85000</v>
      </c>
      <c r="G54" s="52"/>
      <c r="H54" s="52"/>
      <c r="I54" s="52"/>
      <c r="J54" s="52"/>
      <c r="K54" s="52"/>
      <c r="L54" s="36"/>
      <c r="M54" s="36"/>
      <c r="N54" s="36"/>
      <c r="O54" s="36"/>
      <c r="P54" s="44"/>
      <c r="Q54" s="36"/>
      <c r="R54" s="36"/>
      <c r="S54" s="36"/>
      <c r="T54" s="36"/>
      <c r="U54" s="36"/>
      <c r="V54" s="36"/>
    </row>
    <row r="55" spans="1:22" ht="15" customHeight="1" x14ac:dyDescent="0.25">
      <c r="A55" s="53" t="s">
        <v>62</v>
      </c>
      <c r="B55" s="53"/>
      <c r="C55" s="53"/>
      <c r="D55" s="53"/>
      <c r="E55" s="53"/>
      <c r="F55" s="53"/>
      <c r="G55" s="53"/>
      <c r="H55" s="53"/>
      <c r="I55" s="44"/>
      <c r="J55" s="44"/>
      <c r="K55" s="44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</row>
    <row r="56" spans="1:22" ht="15.75" thickBot="1" x14ac:dyDescent="0.3">
      <c r="A56" s="54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36"/>
      <c r="Q56" s="36"/>
      <c r="R56" s="36"/>
      <c r="S56" s="36"/>
      <c r="T56" s="36"/>
      <c r="U56" s="36"/>
      <c r="V56" s="36"/>
    </row>
    <row r="57" spans="1:22" ht="21" customHeight="1" thickBot="1" x14ac:dyDescent="0.3">
      <c r="A57" s="55" t="s">
        <v>63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6"/>
      <c r="M57" s="56"/>
      <c r="N57" s="56"/>
      <c r="O57" s="56"/>
      <c r="P57" s="36"/>
      <c r="Q57" s="36"/>
      <c r="R57" s="36"/>
      <c r="S57" s="36"/>
      <c r="T57" s="36"/>
      <c r="U57" s="36"/>
      <c r="V57" s="36"/>
    </row>
    <row r="58" spans="1:22" ht="21" customHeight="1" thickBot="1" x14ac:dyDescent="0.3">
      <c r="A58" s="55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6"/>
      <c r="M58" s="56"/>
      <c r="N58" s="56"/>
      <c r="O58" s="56"/>
      <c r="P58" s="36"/>
      <c r="Q58" s="36"/>
      <c r="R58" s="36"/>
      <c r="S58" s="36"/>
      <c r="T58" s="36"/>
      <c r="U58" s="36"/>
      <c r="V58" s="36"/>
    </row>
    <row r="59" spans="1:22" x14ac:dyDescent="0.25">
      <c r="A59" s="36"/>
      <c r="B59" s="36"/>
      <c r="C59" s="37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</row>
    <row r="60" spans="1:22" ht="15" customHeight="1" x14ac:dyDescent="0.25">
      <c r="A60" s="57" t="s">
        <v>64</v>
      </c>
      <c r="B60" s="57"/>
      <c r="C60" s="57"/>
      <c r="D60" s="57"/>
      <c r="E60" s="57"/>
      <c r="F60" s="57"/>
      <c r="G60" s="57"/>
      <c r="H60" s="57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</row>
    <row r="61" spans="1:22" ht="38.25" customHeight="1" x14ac:dyDescent="0.25">
      <c r="A61" s="58"/>
      <c r="B61" s="58"/>
      <c r="C61" s="58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</row>
    <row r="62" spans="1:22" x14ac:dyDescent="0.25">
      <c r="A62" s="36"/>
      <c r="B62" s="36"/>
      <c r="C62" s="37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</row>
    <row r="63" spans="1:22" ht="15" customHeight="1" x14ac:dyDescent="0.25">
      <c r="A63" s="36"/>
      <c r="B63" s="36"/>
      <c r="C63" s="37"/>
      <c r="D63" s="59"/>
      <c r="E63" s="59"/>
      <c r="F63" s="59"/>
      <c r="I63" s="59"/>
      <c r="J63" s="59"/>
      <c r="K63" s="59"/>
      <c r="L63" s="59"/>
      <c r="M63" s="36"/>
      <c r="N63" s="36"/>
      <c r="O63" s="36"/>
      <c r="P63" s="36"/>
      <c r="Q63" s="36"/>
      <c r="R63" s="36"/>
      <c r="S63" s="36"/>
      <c r="T63" s="36"/>
      <c r="U63" s="36"/>
      <c r="V63" s="36"/>
    </row>
    <row r="64" spans="1:22" ht="32.25" customHeight="1" x14ac:dyDescent="0.25">
      <c r="A64" s="60"/>
      <c r="B64" s="60"/>
      <c r="C64" s="37"/>
      <c r="D64" s="59"/>
      <c r="E64" s="59"/>
      <c r="F64" s="59"/>
      <c r="I64" s="59"/>
      <c r="J64" s="59"/>
      <c r="K64" s="59"/>
      <c r="L64" s="59"/>
      <c r="M64" s="36"/>
      <c r="N64" s="36"/>
      <c r="O64" s="36"/>
      <c r="P64" s="36"/>
      <c r="Q64" s="36"/>
      <c r="R64" s="36"/>
      <c r="S64" s="36"/>
      <c r="T64" s="36"/>
      <c r="U64" s="36"/>
      <c r="V64" s="36"/>
    </row>
    <row r="65" spans="1:22" x14ac:dyDescent="0.25">
      <c r="A65" s="36"/>
      <c r="B65" s="36"/>
      <c r="C65" s="37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</row>
    <row r="66" spans="1:22" x14ac:dyDescent="0.25">
      <c r="A66" s="36"/>
      <c r="B66" s="36"/>
      <c r="C66" s="37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</row>
    <row r="67" spans="1:22" x14ac:dyDescent="0.25">
      <c r="A67" s="36"/>
      <c r="B67" s="36"/>
      <c r="C67" s="37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</row>
    <row r="68" spans="1:22" x14ac:dyDescent="0.25">
      <c r="A68" s="36"/>
      <c r="B68" s="36"/>
      <c r="C68" s="37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</row>
    <row r="69" spans="1:22" x14ac:dyDescent="0.25">
      <c r="A69" s="36"/>
      <c r="B69" s="36"/>
      <c r="C69" s="37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</row>
    <row r="70" spans="1:22" x14ac:dyDescent="0.25">
      <c r="A70" s="36"/>
      <c r="B70" s="36"/>
      <c r="C70" s="37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</row>
    <row r="71" spans="1:22" x14ac:dyDescent="0.25">
      <c r="A71" s="36"/>
      <c r="B71" s="36"/>
      <c r="C71" s="37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</row>
    <row r="72" spans="1:22" x14ac:dyDescent="0.25">
      <c r="A72" s="36"/>
      <c r="B72" s="36"/>
      <c r="C72" s="37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</row>
    <row r="73" spans="1:22" x14ac:dyDescent="0.25">
      <c r="A73" s="36"/>
      <c r="B73" s="36"/>
      <c r="C73" s="37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</row>
    <row r="74" spans="1:22" x14ac:dyDescent="0.25">
      <c r="A74" s="36"/>
      <c r="B74" s="36"/>
      <c r="C74" s="37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</row>
    <row r="75" spans="1:22" x14ac:dyDescent="0.25">
      <c r="A75" s="36"/>
      <c r="B75" s="36"/>
      <c r="C75" s="37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</row>
    <row r="76" spans="1:22" x14ac:dyDescent="0.25">
      <c r="A76" s="36"/>
      <c r="B76" s="36"/>
      <c r="C76" s="37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</row>
    <row r="77" spans="1:22" x14ac:dyDescent="0.25">
      <c r="A77" s="36"/>
      <c r="B77" s="36"/>
      <c r="C77" s="37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</row>
    <row r="78" spans="1:22" x14ac:dyDescent="0.25">
      <c r="A78" s="36"/>
      <c r="B78" s="36"/>
      <c r="C78" s="37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</row>
    <row r="79" spans="1:22" x14ac:dyDescent="0.25">
      <c r="A79" s="36"/>
      <c r="B79" s="36"/>
      <c r="C79" s="37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</row>
    <row r="80" spans="1:22" x14ac:dyDescent="0.25">
      <c r="A80" s="36"/>
      <c r="B80" s="36"/>
      <c r="C80" s="37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</row>
    <row r="81" spans="1:22" x14ac:dyDescent="0.25">
      <c r="A81" s="36"/>
      <c r="B81" s="36"/>
      <c r="C81" s="37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</row>
    <row r="82" spans="1:22" x14ac:dyDescent="0.25">
      <c r="A82" s="36"/>
      <c r="B82" s="36"/>
      <c r="C82" s="37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</row>
    <row r="83" spans="1:22" x14ac:dyDescent="0.25">
      <c r="A83" s="36"/>
      <c r="B83" s="36"/>
      <c r="C83" s="37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</row>
    <row r="84" spans="1:22" x14ac:dyDescent="0.25">
      <c r="A84" s="36"/>
      <c r="B84" s="36"/>
      <c r="C84" s="37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</row>
    <row r="85" spans="1:22" x14ac:dyDescent="0.25">
      <c r="A85" s="36"/>
      <c r="B85" s="36"/>
      <c r="C85" s="37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</row>
    <row r="86" spans="1:22" x14ac:dyDescent="0.25">
      <c r="A86" s="36"/>
      <c r="B86" s="36"/>
      <c r="C86" s="37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</row>
    <row r="87" spans="1:22" x14ac:dyDescent="0.25">
      <c r="A87" s="36"/>
      <c r="B87" s="36"/>
      <c r="C87" s="37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</row>
    <row r="88" spans="1:22" x14ac:dyDescent="0.25">
      <c r="A88" s="36"/>
      <c r="B88" s="36"/>
      <c r="C88" s="37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</row>
    <row r="89" spans="1:22" x14ac:dyDescent="0.25">
      <c r="A89" s="36"/>
      <c r="B89" s="36"/>
      <c r="C89" s="37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</row>
    <row r="90" spans="1:22" x14ac:dyDescent="0.25">
      <c r="A90" s="36"/>
      <c r="B90" s="36"/>
      <c r="C90" s="37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</row>
    <row r="91" spans="1:22" x14ac:dyDescent="0.25">
      <c r="A91" s="36"/>
      <c r="B91" s="36"/>
      <c r="C91" s="37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</row>
    <row r="92" spans="1:22" x14ac:dyDescent="0.25">
      <c r="A92" s="36"/>
      <c r="B92" s="36"/>
      <c r="C92" s="37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</row>
    <row r="93" spans="1:22" x14ac:dyDescent="0.25">
      <c r="A93" s="36"/>
      <c r="B93" s="36"/>
      <c r="C93" s="37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</row>
    <row r="94" spans="1:22" x14ac:dyDescent="0.25">
      <c r="A94" s="36"/>
      <c r="B94" s="36"/>
      <c r="C94" s="37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</row>
    <row r="95" spans="1:22" x14ac:dyDescent="0.25">
      <c r="A95" s="36"/>
      <c r="B95" s="36"/>
      <c r="C95" s="37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</row>
    <row r="96" spans="1:22" x14ac:dyDescent="0.25">
      <c r="A96" s="36"/>
      <c r="B96" s="36"/>
      <c r="C96" s="37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</row>
    <row r="97" spans="1:22" x14ac:dyDescent="0.25">
      <c r="A97" s="36"/>
      <c r="B97" s="36"/>
      <c r="C97" s="37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</row>
    <row r="98" spans="1:22" x14ac:dyDescent="0.25">
      <c r="A98" s="36"/>
      <c r="B98" s="36"/>
      <c r="C98" s="37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</row>
    <row r="99" spans="1:22" x14ac:dyDescent="0.25">
      <c r="A99" s="36"/>
      <c r="B99" s="36"/>
      <c r="C99" s="37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</row>
    <row r="100" spans="1:22" x14ac:dyDescent="0.25">
      <c r="A100" s="36"/>
      <c r="B100" s="36"/>
      <c r="C100" s="37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</row>
    <row r="101" spans="1:22" x14ac:dyDescent="0.25">
      <c r="A101" s="36"/>
      <c r="B101" s="36"/>
      <c r="C101" s="37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</row>
    <row r="102" spans="1:22" x14ac:dyDescent="0.25">
      <c r="A102" s="36"/>
      <c r="B102" s="36"/>
      <c r="C102" s="37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</row>
    <row r="103" spans="1:22" x14ac:dyDescent="0.25">
      <c r="A103" s="36"/>
      <c r="B103" s="36"/>
      <c r="C103" s="37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</row>
    <row r="104" spans="1:22" x14ac:dyDescent="0.25">
      <c r="A104" s="36"/>
      <c r="B104" s="36"/>
      <c r="C104" s="37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</row>
    <row r="105" spans="1:22" x14ac:dyDescent="0.25">
      <c r="A105" s="36"/>
      <c r="B105" s="36"/>
      <c r="C105" s="37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</row>
    <row r="106" spans="1:22" x14ac:dyDescent="0.25">
      <c r="A106" s="61"/>
      <c r="B106" s="61"/>
      <c r="C106" s="62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</row>
  </sheetData>
  <mergeCells count="53">
    <mergeCell ref="A60:H60"/>
    <mergeCell ref="A61:C61"/>
    <mergeCell ref="D63:F63"/>
    <mergeCell ref="I63:L63"/>
    <mergeCell ref="D64:F64"/>
    <mergeCell ref="I64:L64"/>
    <mergeCell ref="A52:E52"/>
    <mergeCell ref="A53:E53"/>
    <mergeCell ref="A54:E54"/>
    <mergeCell ref="A55:H55"/>
    <mergeCell ref="A56:O56"/>
    <mergeCell ref="A57:K58"/>
    <mergeCell ref="L57:O58"/>
    <mergeCell ref="A46:K46"/>
    <mergeCell ref="A47:E47"/>
    <mergeCell ref="A48:E48"/>
    <mergeCell ref="A49:E49"/>
    <mergeCell ref="A50:E50"/>
    <mergeCell ref="A51:E51"/>
    <mergeCell ref="A38:E39"/>
    <mergeCell ref="A40:E40"/>
    <mergeCell ref="A41:E41"/>
    <mergeCell ref="A42:E42"/>
    <mergeCell ref="A43:E43"/>
    <mergeCell ref="A44:E44"/>
    <mergeCell ref="K20:N20"/>
    <mergeCell ref="O20:P20"/>
    <mergeCell ref="R20:S20"/>
    <mergeCell ref="T20:U20"/>
    <mergeCell ref="V20:V21"/>
    <mergeCell ref="A37:E37"/>
    <mergeCell ref="A15:O15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A9:N9"/>
    <mergeCell ref="A10:N10"/>
    <mergeCell ref="A11:V11"/>
    <mergeCell ref="A12:N12"/>
    <mergeCell ref="A13:V13"/>
    <mergeCell ref="A14:V14"/>
    <mergeCell ref="A1:V1"/>
    <mergeCell ref="A3:V3"/>
    <mergeCell ref="A5:V5"/>
    <mergeCell ref="A6:N6"/>
    <mergeCell ref="A7:N7"/>
    <mergeCell ref="A8:V8"/>
  </mergeCells>
  <pageMargins left="0.51180555555555596" right="0.51180555555555596" top="0.63472222222222197" bottom="0.55138888888888904" header="0.511811023622047" footer="0.31527777777777799"/>
  <pageSetup paperSize="9" orientation="landscape" horizontalDpi="300" verticalDpi="300" r:id="rId1"/>
  <headerFooter>
    <oddFooter>&amp;LÁrea Responsável: SUPECC/SGI/SES&amp;RPág &amp;P de &amp;N -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POLICLINICA QUIRINOPOLIS-IPGSE</vt:lpstr>
      <vt:lpstr>'POLICLINICA QUIRINOPOLIS-IPGSE'!Area_de_impressao</vt:lpstr>
      <vt:lpstr>'POLICLINICA QUIRINOPOLIS-IPGSE'!Titulos_de_impressao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Kátia Mendes Magalhães</dc:creator>
  <cp:lastModifiedBy>Kátia Mendes Magalhães</cp:lastModifiedBy>
  <dcterms:created xsi:type="dcterms:W3CDTF">2024-10-28T11:53:38Z</dcterms:created>
  <dcterms:modified xsi:type="dcterms:W3CDTF">2024-10-28T11:54:16Z</dcterms:modified>
</cp:coreProperties>
</file>